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madriz\OneDrive - DCH knowwho\Escritorio\JDMT\INFORMACION DOCUMENTADA DCH\PROCEDIMIENTOS\PROCEDIMIENTO DE ADMINSTRACIÓN DE CAJAS CHICAS\"/>
    </mc:Choice>
  </mc:AlternateContent>
  <workbookProtection workbookAlgorithmName="SHA-512" workbookHashValue="ihDAajvHAFD4PcFEkVr0VaJI/dAAgFsh7iqZHRl44ooTnM6Yq6JmRQSpgnp+IJf8brkjyCxwNzyMzhstpmcJTQ==" workbookSaltValue="MUNtgvBRhRGWxmElDVLpjA==" workbookSpinCount="100000" lockStructure="1"/>
  <bookViews>
    <workbookView xWindow="0" yWindow="0" windowWidth="28800" windowHeight="11430"/>
  </bookViews>
  <sheets>
    <sheet name="VIATICO" sheetId="1" r:id="rId1"/>
    <sheet name="Hoja4" sheetId="4" state="hidden" r:id="rId2"/>
    <sheet name="VIATICOS" sheetId="3" state="hidden" r:id="rId3"/>
    <sheet name="Hoja2" sheetId="2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B480" i="2" l="1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479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20" i="1" l="1"/>
  <c r="O20" i="1" s="1"/>
  <c r="B36" i="1" l="1"/>
  <c r="O36" i="1" s="1"/>
  <c r="B35" i="1"/>
  <c r="O35" i="1" s="1"/>
  <c r="B34" i="1"/>
  <c r="O34" i="1" s="1"/>
  <c r="B33" i="1"/>
  <c r="O33" i="1" s="1"/>
  <c r="B32" i="1"/>
  <c r="O32" i="1" s="1"/>
  <c r="B31" i="1"/>
  <c r="O31" i="1" s="1"/>
  <c r="B30" i="1"/>
  <c r="O30" i="1" s="1"/>
  <c r="B29" i="1"/>
  <c r="O29" i="1" s="1"/>
  <c r="B28" i="1"/>
  <c r="O28" i="1" s="1"/>
  <c r="B27" i="1"/>
  <c r="O27" i="1" s="1"/>
  <c r="B26" i="1"/>
  <c r="O26" i="1" s="1"/>
  <c r="B25" i="1"/>
  <c r="O25" i="1" s="1"/>
  <c r="B24" i="1"/>
  <c r="O24" i="1" s="1"/>
  <c r="B23" i="1"/>
  <c r="O23" i="1" s="1"/>
  <c r="B22" i="1"/>
  <c r="O22" i="1" s="1"/>
  <c r="B21" i="1"/>
  <c r="O21" i="1" s="1"/>
  <c r="B19" i="1"/>
  <c r="O19" i="1" s="1"/>
  <c r="B18" i="1"/>
  <c r="O18" i="1" s="1"/>
  <c r="B17" i="1"/>
  <c r="O17" i="1" s="1"/>
  <c r="L17" i="1" l="1"/>
  <c r="O40" i="1" s="1"/>
  <c r="M12" i="1" s="1"/>
  <c r="M11" i="1"/>
  <c r="M10" i="1"/>
  <c r="M9" i="1"/>
  <c r="H10" i="1"/>
  <c r="H9" i="1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C11" i="1" l="1"/>
</calcChain>
</file>

<file path=xl/sharedStrings.xml><?xml version="1.0" encoding="utf-8"?>
<sst xmlns="http://schemas.openxmlformats.org/spreadsheetml/2006/main" count="7249" uniqueCount="2709">
  <si>
    <t>#</t>
  </si>
  <si>
    <t>Tipo de gasto</t>
  </si>
  <si>
    <t>Descripción</t>
  </si>
  <si>
    <t>RFC</t>
  </si>
  <si>
    <t>UUID</t>
  </si>
  <si>
    <t>Tipo de operación</t>
  </si>
  <si>
    <t>Cuenta de mayor</t>
  </si>
  <si>
    <t>Nombre de la cuenta de mayor</t>
  </si>
  <si>
    <t>Indicador de impuestos</t>
  </si>
  <si>
    <t>Sujeto a retención de impuesto</t>
  </si>
  <si>
    <t>Total (ML) (moneda)</t>
  </si>
  <si>
    <t>Facturable</t>
  </si>
  <si>
    <t>PROVEEDOR</t>
  </si>
  <si>
    <t>NOMBRE</t>
  </si>
  <si>
    <t>FECHA REQUERIMIENTO</t>
  </si>
  <si>
    <t>A_apepat</t>
  </si>
  <si>
    <t>A_apemat</t>
  </si>
  <si>
    <t>A_nombre</t>
  </si>
  <si>
    <t>A_ctaban</t>
  </si>
  <si>
    <t>B1_desban</t>
  </si>
  <si>
    <t>A_email</t>
  </si>
  <si>
    <t>A_sexo</t>
  </si>
  <si>
    <t>A_sindic</t>
  </si>
  <si>
    <t>A_cvezon</t>
  </si>
  <si>
    <t>V_deszon</t>
  </si>
  <si>
    <t>JIMENEZ</t>
  </si>
  <si>
    <t>JORGE ISRAEL</t>
  </si>
  <si>
    <t>ASESORIA EJECUTIVA INTEGRAL S.A DE C.V</t>
  </si>
  <si>
    <t>ASESORIA EJECUTIVA INTEGRAL SA CV</t>
  </si>
  <si>
    <t>01</t>
  </si>
  <si>
    <t>0355933307</t>
  </si>
  <si>
    <t>BANORTE</t>
  </si>
  <si>
    <t>israel_jj@hotmail.com</t>
  </si>
  <si>
    <t>M</t>
  </si>
  <si>
    <t>2</t>
  </si>
  <si>
    <t>Zona A</t>
  </si>
  <si>
    <t>SALMERON</t>
  </si>
  <si>
    <t>MARTINEZ</t>
  </si>
  <si>
    <t>ALONDRA MONTSERRAT</t>
  </si>
  <si>
    <t>1506414377</t>
  </si>
  <si>
    <t>3 BBVA BANCOMER</t>
  </si>
  <si>
    <t>alomontsemtz02@gmail.com</t>
  </si>
  <si>
    <t>F</t>
  </si>
  <si>
    <t>ENCISO</t>
  </si>
  <si>
    <t>DAVILA</t>
  </si>
  <si>
    <t>EFREN</t>
  </si>
  <si>
    <t>1093907933</t>
  </si>
  <si>
    <t>efrenenciso19231@gmail.com</t>
  </si>
  <si>
    <t>MORALES</t>
  </si>
  <si>
    <t>TORRES</t>
  </si>
  <si>
    <t>MARIO ALFREDO</t>
  </si>
  <si>
    <t>1160886387</t>
  </si>
  <si>
    <t>headzeds@gmail.com</t>
  </si>
  <si>
    <t>PEÑA</t>
  </si>
  <si>
    <t>GONZALEZ</t>
  </si>
  <si>
    <t>JAVIER ISAAC</t>
  </si>
  <si>
    <t>1026913772</t>
  </si>
  <si>
    <t>javier.isaak@hotmail.com</t>
  </si>
  <si>
    <t>FLORES</t>
  </si>
  <si>
    <t>ORTEGA</t>
  </si>
  <si>
    <t>GILBERTO</t>
  </si>
  <si>
    <t>ASESORIA STAFFING EMPRESARIAL SA DE CV</t>
  </si>
  <si>
    <t>ASESORIA STAFFING EMPRESARIAL S.A. DE C.V.</t>
  </si>
  <si>
    <t>1039291498</t>
  </si>
  <si>
    <t>gilfloresv@gmail.com</t>
  </si>
  <si>
    <t>OCAÑA</t>
  </si>
  <si>
    <t>RAMIREZ</t>
  </si>
  <si>
    <t>ESMERALDA DEL CARMEN</t>
  </si>
  <si>
    <t>1124627256</t>
  </si>
  <si>
    <t>esmeocaramirez1@gmail.com</t>
  </si>
  <si>
    <t>CONTRERAS</t>
  </si>
  <si>
    <t>DIANA LAURA</t>
  </si>
  <si>
    <t>1151300434</t>
  </si>
  <si>
    <t>dianalauraflorescontreras@gmail.com</t>
  </si>
  <si>
    <t>MENDIZABAL</t>
  </si>
  <si>
    <t>ARZATE</t>
  </si>
  <si>
    <t>ANGELICA MARIA</t>
  </si>
  <si>
    <t>0309041586</t>
  </si>
  <si>
    <t>amendizabal@dchkw.com.mx</t>
  </si>
  <si>
    <t>ZIGA</t>
  </si>
  <si>
    <t>GABRIELA</t>
  </si>
  <si>
    <t>1512336054</t>
  </si>
  <si>
    <t>zigagabriela@gmail.com</t>
  </si>
  <si>
    <t>VALDEZ</t>
  </si>
  <si>
    <t>MONZON</t>
  </si>
  <si>
    <t>IVONNE</t>
  </si>
  <si>
    <t>1118933545</t>
  </si>
  <si>
    <t>ivonnevaldezm@hotmail.com</t>
  </si>
  <si>
    <t>CARDOSO</t>
  </si>
  <si>
    <t>PRIETO</t>
  </si>
  <si>
    <t>MARIA GUADALUPE</t>
  </si>
  <si>
    <t>1029353883</t>
  </si>
  <si>
    <t>lupita_cp@hotmail.com</t>
  </si>
  <si>
    <t>CANDIA</t>
  </si>
  <si>
    <t>LEOS</t>
  </si>
  <si>
    <t>JUAN JESUS ANGEL</t>
  </si>
  <si>
    <t>1137589206</t>
  </si>
  <si>
    <t>leosj6127@gmail.com</t>
  </si>
  <si>
    <t>GARCIA</t>
  </si>
  <si>
    <t>JUAN CARLOS</t>
  </si>
  <si>
    <t>0309043478</t>
  </si>
  <si>
    <t>jramirez@dchkw.com.mx</t>
  </si>
  <si>
    <t>ALAMEDA</t>
  </si>
  <si>
    <t>TOLEDANO</t>
  </si>
  <si>
    <t>ALEJANDRA</t>
  </si>
  <si>
    <t>1585676269</t>
  </si>
  <si>
    <t>aalameda@dchkw.com.mx</t>
  </si>
  <si>
    <t>AGUIRRE</t>
  </si>
  <si>
    <t>HERNANDEZ</t>
  </si>
  <si>
    <t>KARINA</t>
  </si>
  <si>
    <t>1021318662</t>
  </si>
  <si>
    <t>kattaguirreh@gmail.com</t>
  </si>
  <si>
    <t>SALINAS</t>
  </si>
  <si>
    <t>SERGIO ALAN</t>
  </si>
  <si>
    <t>1517513316</t>
  </si>
  <si>
    <t>sergio.alan.hs26@gmail.com</t>
  </si>
  <si>
    <t>GUTIERREZ</t>
  </si>
  <si>
    <t>GARIBAY</t>
  </si>
  <si>
    <t>ITZEL</t>
  </si>
  <si>
    <t>0309039350</t>
  </si>
  <si>
    <t>igutierrez@dchkw.com.mx</t>
  </si>
  <si>
    <t>VILLASEÑOR</t>
  </si>
  <si>
    <t>EDUARDO</t>
  </si>
  <si>
    <t>GE SISTEMAS MEDICOS DE MEXICO SA DE CV</t>
  </si>
  <si>
    <t>1278995346</t>
  </si>
  <si>
    <t>eduardo.martinezvillasenor@ge.com</t>
  </si>
  <si>
    <t>FUENTES</t>
  </si>
  <si>
    <t>LORENZO</t>
  </si>
  <si>
    <t>DOLORES</t>
  </si>
  <si>
    <t>1156875610</t>
  </si>
  <si>
    <t>TERRIQUEZ</t>
  </si>
  <si>
    <t>JOSE DE JESUS</t>
  </si>
  <si>
    <t>1076617628</t>
  </si>
  <si>
    <t>joseterriquez94@gmail.com</t>
  </si>
  <si>
    <t>VARGAS</t>
  </si>
  <si>
    <t>VALERIO</t>
  </si>
  <si>
    <t>LUZ MARIA</t>
  </si>
  <si>
    <t>luzma_var65@hotmail.com</t>
  </si>
  <si>
    <t>MADRIZ</t>
  </si>
  <si>
    <t>JOSE DANIEL</t>
  </si>
  <si>
    <t>1081138501</t>
  </si>
  <si>
    <t>jdmadrizt@gmail.com</t>
  </si>
  <si>
    <t>ALVARADO</t>
  </si>
  <si>
    <t>SOFIA ESMERALDA</t>
  </si>
  <si>
    <t>1000266928</t>
  </si>
  <si>
    <t>sofia.malvarado@hotmail.com</t>
  </si>
  <si>
    <t>CASTAÑEDA</t>
  </si>
  <si>
    <t>SANDY YARHET</t>
  </si>
  <si>
    <t>MXP INDUSTRIAL S.A. DE C.V</t>
  </si>
  <si>
    <t>SERVICIOS LIVERPOOL SA DE CV</t>
  </si>
  <si>
    <t>60593293119</t>
  </si>
  <si>
    <t>SANTANDER</t>
  </si>
  <si>
    <t>zandycastaneda@hotmail.com</t>
  </si>
  <si>
    <t>PEREZ</t>
  </si>
  <si>
    <t>VIRIDIANA</t>
  </si>
  <si>
    <t>BODYKEY BY NUTRILITE S DE RL DE CV</t>
  </si>
  <si>
    <t>1541900806</t>
  </si>
  <si>
    <t>viry.garcia.perez@gmail.com</t>
  </si>
  <si>
    <t>CRUZ</t>
  </si>
  <si>
    <t>REYNALDOS</t>
  </si>
  <si>
    <t>MONSERRAT</t>
  </si>
  <si>
    <t>0670073166</t>
  </si>
  <si>
    <t>monxrey@gmail.com</t>
  </si>
  <si>
    <t>COLUNGA</t>
  </si>
  <si>
    <t>ESTRADA</t>
  </si>
  <si>
    <t>SAUL EMILIO</t>
  </si>
  <si>
    <t>1549868553</t>
  </si>
  <si>
    <t>sauulcolunga@gmail.com</t>
  </si>
  <si>
    <t>SOLANO</t>
  </si>
  <si>
    <t>OFELIA</t>
  </si>
  <si>
    <t>0494548516</t>
  </si>
  <si>
    <t>junny_kepy@hotmail.com</t>
  </si>
  <si>
    <t>ANDREA MAYDOL</t>
  </si>
  <si>
    <t>1543058123</t>
  </si>
  <si>
    <t>maydol.aguirre@gmail.com</t>
  </si>
  <si>
    <t>LEON</t>
  </si>
  <si>
    <t>SANTIAGO</t>
  </si>
  <si>
    <t>IBARRA</t>
  </si>
  <si>
    <t>CARLOS ENRIQUE</t>
  </si>
  <si>
    <t>0358689379</t>
  </si>
  <si>
    <t>cesantiago@dchkw.com.m</t>
  </si>
  <si>
    <t>CUEVAS</t>
  </si>
  <si>
    <t>VAZQUEZ</t>
  </si>
  <si>
    <t>RODRIGO</t>
  </si>
  <si>
    <t>2989777776</t>
  </si>
  <si>
    <t>rodrigocuevas090@gmail.com</t>
  </si>
  <si>
    <t>CHAVEZ</t>
  </si>
  <si>
    <t>JUAN</t>
  </si>
  <si>
    <t>1062615104</t>
  </si>
  <si>
    <t>juanguadalajara21@gmail.com</t>
  </si>
  <si>
    <t>OLGUIN</t>
  </si>
  <si>
    <t>MENDOZA</t>
  </si>
  <si>
    <t>JAVIER</t>
  </si>
  <si>
    <t>1064825925</t>
  </si>
  <si>
    <t>APONTE</t>
  </si>
  <si>
    <t>KARLA</t>
  </si>
  <si>
    <t>0249984921</t>
  </si>
  <si>
    <t>karlahernandez.dym@hotmail.com</t>
  </si>
  <si>
    <t>DE LA CRUZ</t>
  </si>
  <si>
    <t>SIMON</t>
  </si>
  <si>
    <t>0309036603</t>
  </si>
  <si>
    <t>gcordero76@hotmail.com</t>
  </si>
  <si>
    <t>LOPEZ</t>
  </si>
  <si>
    <t>URIBE</t>
  </si>
  <si>
    <t>VICTOR ALBERTO</t>
  </si>
  <si>
    <t>60587264651</t>
  </si>
  <si>
    <t>victor_lopez.u@outlook.com</t>
  </si>
  <si>
    <t>ORTIZ</t>
  </si>
  <si>
    <t>SANCHEZ</t>
  </si>
  <si>
    <t>ALONDRA PAOLA</t>
  </si>
  <si>
    <t>1573117751</t>
  </si>
  <si>
    <t>alondrapaolaosanchez@hotmail.com</t>
  </si>
  <si>
    <t>GUERRA</t>
  </si>
  <si>
    <t>ESPERANZA ABIGAIL</t>
  </si>
  <si>
    <t>1524589936</t>
  </si>
  <si>
    <t>amg981128@gmail.com</t>
  </si>
  <si>
    <t>SOLIS</t>
  </si>
  <si>
    <t>VIRGINIA</t>
  </si>
  <si>
    <t>1157676878</t>
  </si>
  <si>
    <t>vhs160402031@gmail.com</t>
  </si>
  <si>
    <t>MAURICIO</t>
  </si>
  <si>
    <t>RODRIGUEZ</t>
  </si>
  <si>
    <t>RAUL ANGEL</t>
  </si>
  <si>
    <t>1140776529</t>
  </si>
  <si>
    <t>mauriraul@gmail.com</t>
  </si>
  <si>
    <t>VELASCO</t>
  </si>
  <si>
    <t>CHRISTIAN IVAN</t>
  </si>
  <si>
    <t>RENAULT MEXICO SA DE CV</t>
  </si>
  <si>
    <t>1598592350</t>
  </si>
  <si>
    <t>christianvelascoram@gmail.com</t>
  </si>
  <si>
    <t>CORDOVA</t>
  </si>
  <si>
    <t>JUAN JOSE</t>
  </si>
  <si>
    <t>BAKER HUGHES PRODUCTS AND SERVICES S. DE R.L. DE C.V.</t>
  </si>
  <si>
    <t>1582368072</t>
  </si>
  <si>
    <t>juan.jose.hc@outlook.com</t>
  </si>
  <si>
    <t>NACIANCENO</t>
  </si>
  <si>
    <t>ALONSO</t>
  </si>
  <si>
    <t>MARCELA MARIEL</t>
  </si>
  <si>
    <t>1159314754</t>
  </si>
  <si>
    <t>marielalonso1316@gmail.com</t>
  </si>
  <si>
    <t>MOCTEZUMA</t>
  </si>
  <si>
    <t>BARBA</t>
  </si>
  <si>
    <t>DIEGO DANIEL</t>
  </si>
  <si>
    <t>SERVICIOS ESPECIALES PROFESIONALES AGENTE DE SEGUROS Y DE FIANZAS S.A.</t>
  </si>
  <si>
    <t>1538009465</t>
  </si>
  <si>
    <t>CORONADO</t>
  </si>
  <si>
    <t>CORRAL</t>
  </si>
  <si>
    <t>MARIA RITA</t>
  </si>
  <si>
    <t>1528944124</t>
  </si>
  <si>
    <t>maricoco70@hotmail.com</t>
  </si>
  <si>
    <t>BLANCA ESTELA</t>
  </si>
  <si>
    <t>1002308194</t>
  </si>
  <si>
    <t>estelacontreras689@gmail.com</t>
  </si>
  <si>
    <t>PEÑAFLOR</t>
  </si>
  <si>
    <t>LUNA</t>
  </si>
  <si>
    <t>FATIMA KARINA</t>
  </si>
  <si>
    <t>56820512756</t>
  </si>
  <si>
    <t>fatimapenaflor14@gmail.com</t>
  </si>
  <si>
    <t>VILLAFAN</t>
  </si>
  <si>
    <t>CESAR IVAN</t>
  </si>
  <si>
    <t>1524488159</t>
  </si>
  <si>
    <t>cezar_2704@hotmail.com</t>
  </si>
  <si>
    <t>ADUNA</t>
  </si>
  <si>
    <t>PAULINA</t>
  </si>
  <si>
    <t>1121284355</t>
  </si>
  <si>
    <t>paulina.aduna.garcia@gmail.com</t>
  </si>
  <si>
    <t>ROMO</t>
  </si>
  <si>
    <t>NICOLAS</t>
  </si>
  <si>
    <t>1160715544</t>
  </si>
  <si>
    <t>personalnicolas.hdzromo4@gmail.com</t>
  </si>
  <si>
    <t>MONTERREY</t>
  </si>
  <si>
    <t>PERALTA</t>
  </si>
  <si>
    <t>HERRERA</t>
  </si>
  <si>
    <t>JESUS JHOVANY</t>
  </si>
  <si>
    <t>2886520308</t>
  </si>
  <si>
    <t>jhovany.herre@gmail.com</t>
  </si>
  <si>
    <t>ESPINOSA</t>
  </si>
  <si>
    <t>ROSALBA</t>
  </si>
  <si>
    <t>GVB GMBH - SOLUTIONS IN GLASS</t>
  </si>
  <si>
    <t>2993332365</t>
  </si>
  <si>
    <t>rosspasion@hotmail.com</t>
  </si>
  <si>
    <t>DIAZ</t>
  </si>
  <si>
    <t>VIAMONTES</t>
  </si>
  <si>
    <t>SANDRA LILIANA</t>
  </si>
  <si>
    <t>1521532347</t>
  </si>
  <si>
    <t>viamontes.liliana@gmail.com</t>
  </si>
  <si>
    <t>COBOS</t>
  </si>
  <si>
    <t>ROSA ELENA</t>
  </si>
  <si>
    <t>GBG ELITE MEDICAL SERVICES SA DE CV</t>
  </si>
  <si>
    <t>1510841916</t>
  </si>
  <si>
    <t>elena840430@gmail.com</t>
  </si>
  <si>
    <t>BOYAS</t>
  </si>
  <si>
    <t>XOCHITL GABRIELA</t>
  </si>
  <si>
    <t>56785206329</t>
  </si>
  <si>
    <t>haliaaloha2017@gmail.com</t>
  </si>
  <si>
    <t>ALTAMIRA</t>
  </si>
  <si>
    <t>DEL VALLE</t>
  </si>
  <si>
    <t>ROGELIO</t>
  </si>
  <si>
    <t>0213847513</t>
  </si>
  <si>
    <t>rogelio.altamira@yahoo.com.mx</t>
  </si>
  <si>
    <t>PORTILLO</t>
  </si>
  <si>
    <t>DIEGO ALEJANDRO</t>
  </si>
  <si>
    <t>SERVICIOS COMERCIALES AMAZON MEXICO S DE RL DE CV</t>
  </si>
  <si>
    <t>0108873097</t>
  </si>
  <si>
    <t>gonzalez.portillo.diego@gmail.com</t>
  </si>
  <si>
    <t>VICTORIA</t>
  </si>
  <si>
    <t>SAIC MOTOR MEXICO S.DE R.L. DE C.V.</t>
  </si>
  <si>
    <t>1077930182</t>
  </si>
  <si>
    <t>victoria.diaz.vazquez.1994@gmail.com</t>
  </si>
  <si>
    <t>MONTES</t>
  </si>
  <si>
    <t>NITO</t>
  </si>
  <si>
    <t>ISAI</t>
  </si>
  <si>
    <t>1513615593</t>
  </si>
  <si>
    <t>isaimontesnito@gmail.com</t>
  </si>
  <si>
    <t>PORTAS</t>
  </si>
  <si>
    <t>ROA</t>
  </si>
  <si>
    <t>ALAIN</t>
  </si>
  <si>
    <t>60605242811</t>
  </si>
  <si>
    <t>alainportas17@hotmail.com</t>
  </si>
  <si>
    <t>SANTELIS</t>
  </si>
  <si>
    <t>ALEJANDRINA ITZEL</t>
  </si>
  <si>
    <t>1531833189</t>
  </si>
  <si>
    <t>itzel.santelisr@gmail.com</t>
  </si>
  <si>
    <t>NAVARRO</t>
  </si>
  <si>
    <t>MONTIEL</t>
  </si>
  <si>
    <t>FERNANDO</t>
  </si>
  <si>
    <t>CTL MEXICO LANDING S. DE R.L.</t>
  </si>
  <si>
    <t>56697958328</t>
  </si>
  <si>
    <t>fernando.montiel@gmail.com</t>
  </si>
  <si>
    <t>ZAMORA</t>
  </si>
  <si>
    <t>RUTH DEL CARMEN</t>
  </si>
  <si>
    <t>1501807932</t>
  </si>
  <si>
    <t>rc_zamhz@hotmail.com</t>
  </si>
  <si>
    <t>MAGAÑA</t>
  </si>
  <si>
    <t>ESPINAL</t>
  </si>
  <si>
    <t>ANGEL RODRIGO</t>
  </si>
  <si>
    <t>1559935718</t>
  </si>
  <si>
    <t>rodrigomagana53@gmail.com</t>
  </si>
  <si>
    <t>ONTIVEROS</t>
  </si>
  <si>
    <t>REALPOZO</t>
  </si>
  <si>
    <t>MANUELALEJANDRO</t>
  </si>
  <si>
    <t>60594720970</t>
  </si>
  <si>
    <t>manuelalejandroo@hotmail.com</t>
  </si>
  <si>
    <t>TINOCO</t>
  </si>
  <si>
    <t>ARCOS</t>
  </si>
  <si>
    <t>KARLA PAULINA</t>
  </si>
  <si>
    <t>RGA SERVICIOS INDUSTRIALES SA DE CV</t>
  </si>
  <si>
    <t>BARRIGA SIMONIN GAMALIEL</t>
  </si>
  <si>
    <t>1571125580</t>
  </si>
  <si>
    <t>karlitinokito@gmail.com</t>
  </si>
  <si>
    <t>ALVAREZ</t>
  </si>
  <si>
    <t>AIDE</t>
  </si>
  <si>
    <t>RUZ IMAGINE S.A.DE C.V.</t>
  </si>
  <si>
    <t>1517439217</t>
  </si>
  <si>
    <t>aidealcon25@gmail.com</t>
  </si>
  <si>
    <t>VILLEGAS</t>
  </si>
  <si>
    <t>RESTREPO</t>
  </si>
  <si>
    <t>CURRENT COMMERCIAL MATERIALS S. DE R.L. DE C.V.</t>
  </si>
  <si>
    <t>0464071425</t>
  </si>
  <si>
    <t>villegasmauricio18@yahoo.com</t>
  </si>
  <si>
    <t>ROMERO</t>
  </si>
  <si>
    <t>SALAZAR</t>
  </si>
  <si>
    <t>KARLA AIMEE</t>
  </si>
  <si>
    <t>GENWORTH SEGUROS DE CREDITO A LA VIVIENDA S.A. DE C.V.</t>
  </si>
  <si>
    <t>1562656950</t>
  </si>
  <si>
    <t>karla-romero@lasallistas.org.mx</t>
  </si>
  <si>
    <t>OLAYA</t>
  </si>
  <si>
    <t>CESAR</t>
  </si>
  <si>
    <t>1130821284</t>
  </si>
  <si>
    <t>cesarflrs.olaya@gmail.com</t>
  </si>
  <si>
    <t>OLVERA</t>
  </si>
  <si>
    <t>LUCIANO</t>
  </si>
  <si>
    <t>GENWORTH SERVICIOS S DE RL DE CV</t>
  </si>
  <si>
    <t>1068863091</t>
  </si>
  <si>
    <t>jr_abm_1979@hotmail.com</t>
  </si>
  <si>
    <t>MANZANALES</t>
  </si>
  <si>
    <t>ALEJANDRA IVONNE</t>
  </si>
  <si>
    <t>JOHNSON CONTROLS ENTERPRISES MEXICO S DE RL DE CV</t>
  </si>
  <si>
    <t>56755619637</t>
  </si>
  <si>
    <t>alejandra.manzanales@hotmail.com</t>
  </si>
  <si>
    <t>CANDELARIA</t>
  </si>
  <si>
    <t>435673671</t>
  </si>
  <si>
    <t>paulinah.ina@gmail.com</t>
  </si>
  <si>
    <t>VILLANUEVA</t>
  </si>
  <si>
    <t>YAÑEZ</t>
  </si>
  <si>
    <t>JAIME</t>
  </si>
  <si>
    <t>1128502584</t>
  </si>
  <si>
    <t>villanuevajaime05@gmail.com</t>
  </si>
  <si>
    <t>JOSE MAURICIO</t>
  </si>
  <si>
    <t>0473613736</t>
  </si>
  <si>
    <t>joma_hms13@hotmail.com</t>
  </si>
  <si>
    <t>MIJANGOS</t>
  </si>
  <si>
    <t>BEATRIZ</t>
  </si>
  <si>
    <t>1494015762</t>
  </si>
  <si>
    <t>bettymm96@hotmail.com</t>
  </si>
  <si>
    <t>BURGOS</t>
  </si>
  <si>
    <t>JONATHAN EMMANUEL</t>
  </si>
  <si>
    <t>2838879036</t>
  </si>
  <si>
    <t>astonemmanuel@hotmail.com</t>
  </si>
  <si>
    <t>SANDRA ANGELICA</t>
  </si>
  <si>
    <t>1586482981</t>
  </si>
  <si>
    <t>sandyrofu@gmail.com</t>
  </si>
  <si>
    <t>BANDA</t>
  </si>
  <si>
    <t>LUIS MANUEL</t>
  </si>
  <si>
    <t>2892192489</t>
  </si>
  <si>
    <t>lmbm2509@hotmail.com</t>
  </si>
  <si>
    <t>CASTAÑO</t>
  </si>
  <si>
    <t>ESTEFANIA</t>
  </si>
  <si>
    <t>1119801285</t>
  </si>
  <si>
    <t>frc.95@hotmail.com</t>
  </si>
  <si>
    <t>CASTILLO</t>
  </si>
  <si>
    <t>CARMEN PATRICIA</t>
  </si>
  <si>
    <t>1520618108</t>
  </si>
  <si>
    <t>patricia.perezcastillo@gmail.com</t>
  </si>
  <si>
    <t>CONZATTI</t>
  </si>
  <si>
    <t>DEMENEGUI</t>
  </si>
  <si>
    <t>MARIA DE JESUS</t>
  </si>
  <si>
    <t>1128502566</t>
  </si>
  <si>
    <t>marichuyconzatti.ina@gmail.com</t>
  </si>
  <si>
    <t>MIRANDA</t>
  </si>
  <si>
    <t>REZA</t>
  </si>
  <si>
    <t>IRVING RICARDO</t>
  </si>
  <si>
    <t>2901769936</t>
  </si>
  <si>
    <t>CLAUDIA BERENICE</t>
  </si>
  <si>
    <t>56676048516</t>
  </si>
  <si>
    <t>bere.work@hotmail.com</t>
  </si>
  <si>
    <t>HIDALGO</t>
  </si>
  <si>
    <t>SAENZ</t>
  </si>
  <si>
    <t>IVAN RODRIGO</t>
  </si>
  <si>
    <t>1520639130</t>
  </si>
  <si>
    <t>ivanrodrigohidalgo@gmail.com</t>
  </si>
  <si>
    <t>ELIZONDO</t>
  </si>
  <si>
    <t>OROZCO</t>
  </si>
  <si>
    <t>VICTORIA SARAI</t>
  </si>
  <si>
    <t>1032483735</t>
  </si>
  <si>
    <t>velizondoro@gmail.com</t>
  </si>
  <si>
    <t>ARELLANO</t>
  </si>
  <si>
    <t>RANGEL</t>
  </si>
  <si>
    <t>MONTSERRAT</t>
  </si>
  <si>
    <t>1545747276</t>
  </si>
  <si>
    <t>mon_are19@hotmail.com</t>
  </si>
  <si>
    <t>TOLEDO</t>
  </si>
  <si>
    <t>AVILA</t>
  </si>
  <si>
    <t>MARISOL</t>
  </si>
  <si>
    <t>ICM FARMA S.A. DE C.V.</t>
  </si>
  <si>
    <t>0472687062</t>
  </si>
  <si>
    <t>Marisol Toledo &lt;marisol.toledo@integramedica.net&gt;</t>
  </si>
  <si>
    <t>SERVIN</t>
  </si>
  <si>
    <t>CARLOS</t>
  </si>
  <si>
    <t>1555341655</t>
  </si>
  <si>
    <t>c.servingtz.6im7@gmail.com</t>
  </si>
  <si>
    <t>1133109978</t>
  </si>
  <si>
    <t>escala_lalo@hotmail.com</t>
  </si>
  <si>
    <t>CERNA</t>
  </si>
  <si>
    <t>NAJERA</t>
  </si>
  <si>
    <t>SANDRA</t>
  </si>
  <si>
    <t>1122881410</t>
  </si>
  <si>
    <t>cerna0485@gmail.com</t>
  </si>
  <si>
    <t>AGUILAR</t>
  </si>
  <si>
    <t>JOSE ANTONIO</t>
  </si>
  <si>
    <t>20009689325</t>
  </si>
  <si>
    <t>batipeagui@hotmail.com</t>
  </si>
  <si>
    <t>VELAZQUEZ</t>
  </si>
  <si>
    <t>CLAUDIO</t>
  </si>
  <si>
    <t>1599543476</t>
  </si>
  <si>
    <t>claudiovelazquezvazquez@gmail.com</t>
  </si>
  <si>
    <t>GUERRERO</t>
  </si>
  <si>
    <t>MARIA DE LOS ANGELES</t>
  </si>
  <si>
    <t>1540213918</t>
  </si>
  <si>
    <t>xhela.gonzalez@gmail.com</t>
  </si>
  <si>
    <t>FRANCO</t>
  </si>
  <si>
    <t>MIRIAM FERNANDA</t>
  </si>
  <si>
    <t>JAPAN TOBACCO INTERNATIONAL DISTRIBUTION MEXICO  S DE RL DE CV</t>
  </si>
  <si>
    <t>2894063457</t>
  </si>
  <si>
    <t>mf.sanchez1008@gmail.com</t>
  </si>
  <si>
    <t>TREJO</t>
  </si>
  <si>
    <t>60611546725</t>
  </si>
  <si>
    <t>axelmntmr@gmail.com</t>
  </si>
  <si>
    <t>1552891479</t>
  </si>
  <si>
    <t>kar_snake@hotmail.com</t>
  </si>
  <si>
    <t>ROSAS</t>
  </si>
  <si>
    <t>LAURA</t>
  </si>
  <si>
    <t>1163838332</t>
  </si>
  <si>
    <t>bebe8508@hotmail.com</t>
  </si>
  <si>
    <t>RIVERA</t>
  </si>
  <si>
    <t>SAYRA AURORA</t>
  </si>
  <si>
    <t>1572145186</t>
  </si>
  <si>
    <t>valerivers3004@gmail.com</t>
  </si>
  <si>
    <t>CRISTOBAL</t>
  </si>
  <si>
    <t>CLARA LUCIA</t>
  </si>
  <si>
    <t>2959486747</t>
  </si>
  <si>
    <t>claracristobal93@gmail.com</t>
  </si>
  <si>
    <t>ORBEZO</t>
  </si>
  <si>
    <t>MARIANA</t>
  </si>
  <si>
    <t>1500823590</t>
  </si>
  <si>
    <t>Morbezo240@gmail.com</t>
  </si>
  <si>
    <t>SERGIO ROBERTO</t>
  </si>
  <si>
    <t>2718683581</t>
  </si>
  <si>
    <t>robh617@gmail.com</t>
  </si>
  <si>
    <t>ADAN</t>
  </si>
  <si>
    <t>VERENICE DEL CARMEN</t>
  </si>
  <si>
    <t>0650758858</t>
  </si>
  <si>
    <t>vereadan@hotmail.com</t>
  </si>
  <si>
    <t>ANTONIO</t>
  </si>
  <si>
    <t>SANTOS</t>
  </si>
  <si>
    <t>AMAIRANI</t>
  </si>
  <si>
    <t>1546791314</t>
  </si>
  <si>
    <t>amacapri@gmail.com</t>
  </si>
  <si>
    <t>LIZBETH</t>
  </si>
  <si>
    <t>1505990340</t>
  </si>
  <si>
    <t>lizce@hotmail.com</t>
  </si>
  <si>
    <t>CALVA</t>
  </si>
  <si>
    <t>MALDONADO</t>
  </si>
  <si>
    <t>CYNTHIA</t>
  </si>
  <si>
    <t>2868788359</t>
  </si>
  <si>
    <t>cynthiacalva.ina@gmail.com</t>
  </si>
  <si>
    <t>JORGE ALBERTO</t>
  </si>
  <si>
    <t>2931312278</t>
  </si>
  <si>
    <t>jorge_fl_rdz@hotmail.com</t>
  </si>
  <si>
    <t>MARIO FRANCISCO</t>
  </si>
  <si>
    <t>1526793878</t>
  </si>
  <si>
    <t>rioma54@hotmail.com</t>
  </si>
  <si>
    <t>MELCHOR</t>
  </si>
  <si>
    <t>GASPAR</t>
  </si>
  <si>
    <t>BERENICE</t>
  </si>
  <si>
    <t>1537167209</t>
  </si>
  <si>
    <t>beremelchorgs17@gmail.com</t>
  </si>
  <si>
    <t>BALANDRANO</t>
  </si>
  <si>
    <t>VALERIA FABIOLA</t>
  </si>
  <si>
    <t>0459276505</t>
  </si>
  <si>
    <t>valebalandranov@hotmail.com</t>
  </si>
  <si>
    <t>VILLAFAÑA</t>
  </si>
  <si>
    <t>CAMPERO</t>
  </si>
  <si>
    <t>ANDREA MARIANA</t>
  </si>
  <si>
    <t>2974650514</t>
  </si>
  <si>
    <t>andie.1695@hotmail.com</t>
  </si>
  <si>
    <t>CAMACHO</t>
  </si>
  <si>
    <t>CARDENAS</t>
  </si>
  <si>
    <t>CARLOS EDUARDO</t>
  </si>
  <si>
    <t>0472819341</t>
  </si>
  <si>
    <t>carlosecamachoc@gmail.com</t>
  </si>
  <si>
    <t>MEDRANO</t>
  </si>
  <si>
    <t>REYES</t>
  </si>
  <si>
    <t>1557673747</t>
  </si>
  <si>
    <t>eduardomere88@gmail.com</t>
  </si>
  <si>
    <t>OVALLE</t>
  </si>
  <si>
    <t>EVELING GABRIELA</t>
  </si>
  <si>
    <t>1591646811</t>
  </si>
  <si>
    <t>ovalleeveling@gmail.com</t>
  </si>
  <si>
    <t>PINEDA</t>
  </si>
  <si>
    <t>ABIGAIL</t>
  </si>
  <si>
    <t>1062914375</t>
  </si>
  <si>
    <t>abi.romeropnd@gmail.com</t>
  </si>
  <si>
    <t>BELMONT</t>
  </si>
  <si>
    <t>CESAR RODOLFO</t>
  </si>
  <si>
    <t>0199495827</t>
  </si>
  <si>
    <t>cesarchavezbelmont@gmail.com</t>
  </si>
  <si>
    <t>RIOS</t>
  </si>
  <si>
    <t>0431695853</t>
  </si>
  <si>
    <t>cesar-olguin@hotmail.com</t>
  </si>
  <si>
    <t>GOMEZ</t>
  </si>
  <si>
    <t>BERMUDEZ</t>
  </si>
  <si>
    <t>PAULA</t>
  </si>
  <si>
    <t>20012338461</t>
  </si>
  <si>
    <t>paulagomezber@gmail.com</t>
  </si>
  <si>
    <t>BAQUEDANO</t>
  </si>
  <si>
    <t>CELORIO</t>
  </si>
  <si>
    <t>ANA</t>
  </si>
  <si>
    <t>AMAZON WEB SERVICES MEXICO S DE RL DE CV</t>
  </si>
  <si>
    <t>1543667517</t>
  </si>
  <si>
    <t>anabaquedanocelorio@gmail.com</t>
  </si>
  <si>
    <t>MOLINA</t>
  </si>
  <si>
    <t>ELIAS</t>
  </si>
  <si>
    <t>1164756762</t>
  </si>
  <si>
    <t>eliasmolina960712@gmail.com</t>
  </si>
  <si>
    <t>AGUAYO</t>
  </si>
  <si>
    <t>ROSARIO YANNIN</t>
  </si>
  <si>
    <t>1543583721</t>
  </si>
  <si>
    <t>yannin.aguayo9221@gmail.com</t>
  </si>
  <si>
    <t>MEJIA</t>
  </si>
  <si>
    <t>MUNGUIA</t>
  </si>
  <si>
    <t>1570255790</t>
  </si>
  <si>
    <t>balizar28@hotmail.com</t>
  </si>
  <si>
    <t>PAOLA ANAHI</t>
  </si>
  <si>
    <t>1506201914</t>
  </si>
  <si>
    <t>paoanahi1227@gmail.com</t>
  </si>
  <si>
    <t>GREYCI ABIGAIL</t>
  </si>
  <si>
    <t>1567599142</t>
  </si>
  <si>
    <t>greys16051991@gmail.com</t>
  </si>
  <si>
    <t>BARRIOS</t>
  </si>
  <si>
    <t>RICARDO</t>
  </si>
  <si>
    <t>60555238964</t>
  </si>
  <si>
    <t>rmorales292@gmail.com</t>
  </si>
  <si>
    <t>LUIS GERARDO</t>
  </si>
  <si>
    <t>1504675762</t>
  </si>
  <si>
    <t>LUGER_321@hotmail.com</t>
  </si>
  <si>
    <t>DAVID ALEJANDRO</t>
  </si>
  <si>
    <t>2945077990</t>
  </si>
  <si>
    <t>loh850808@hotmail.com</t>
  </si>
  <si>
    <t>ANDREA</t>
  </si>
  <si>
    <t>1518869194</t>
  </si>
  <si>
    <t>andy96sato@gmail.com</t>
  </si>
  <si>
    <t>VENEGAS</t>
  </si>
  <si>
    <t>MITZY SUSETTE</t>
  </si>
  <si>
    <t>0486383570</t>
  </si>
  <si>
    <t>misu9020@hotmail.com</t>
  </si>
  <si>
    <t>DANIELA</t>
  </si>
  <si>
    <t>1568854307</t>
  </si>
  <si>
    <t>danielaperezr71@gmail.com</t>
  </si>
  <si>
    <t>ALCANTARA</t>
  </si>
  <si>
    <t>MARICARMEN</t>
  </si>
  <si>
    <t>1055852853</t>
  </si>
  <si>
    <t>mmtz.alcantara@gmail.com</t>
  </si>
  <si>
    <t>AGNEROVA</t>
  </si>
  <si>
    <t>NINA</t>
  </si>
  <si>
    <t>VF OUTDOOR SERVICES S DE RL DE CV</t>
  </si>
  <si>
    <t>60618211249</t>
  </si>
  <si>
    <t>agnerova.nina@gmail.com</t>
  </si>
  <si>
    <t>LUIS ANDRES</t>
  </si>
  <si>
    <t>UNIVERSITY OF GRONINGEN FSSC</t>
  </si>
  <si>
    <t>1526031681</t>
  </si>
  <si>
    <t>luisandresgg@gmail.com</t>
  </si>
  <si>
    <t>LUIS RICARDO</t>
  </si>
  <si>
    <t>60612326709</t>
  </si>
  <si>
    <t>rich_zam@live.com</t>
  </si>
  <si>
    <t>MARGARITA</t>
  </si>
  <si>
    <t>56798610120</t>
  </si>
  <si>
    <t>mag28-11@hotmail.com</t>
  </si>
  <si>
    <t>MAYA</t>
  </si>
  <si>
    <t>CLAUDIA SUSANA</t>
  </si>
  <si>
    <t>1518340903</t>
  </si>
  <si>
    <t>licclau2017@gmail.com</t>
  </si>
  <si>
    <t>PICHARDO</t>
  </si>
  <si>
    <t>1559237171</t>
  </si>
  <si>
    <t>juan-jose-pichardo@hotmail.com</t>
  </si>
  <si>
    <t>VILLARREAL</t>
  </si>
  <si>
    <t>JAZMIN LIZETH</t>
  </si>
  <si>
    <t>1536132100</t>
  </si>
  <si>
    <t>villarrealjazmin9@gmail.com</t>
  </si>
  <si>
    <t>HIPOLITO</t>
  </si>
  <si>
    <t>AQUINO</t>
  </si>
  <si>
    <t>SARA SARAI</t>
  </si>
  <si>
    <t>60597874732</t>
  </si>
  <si>
    <t>nutri.ssha@gmail.com</t>
  </si>
  <si>
    <t>JOSE LUIS</t>
  </si>
  <si>
    <t>0179340378</t>
  </si>
  <si>
    <t>pepevo05@gmail.com</t>
  </si>
  <si>
    <t>CARRILLO</t>
  </si>
  <si>
    <t>RUIZ</t>
  </si>
  <si>
    <t>BRANDON</t>
  </si>
  <si>
    <t>1524844320</t>
  </si>
  <si>
    <t>brandon_b4mv@hotmail.com</t>
  </si>
  <si>
    <t>GALVAN</t>
  </si>
  <si>
    <t>AGRIPINO</t>
  </si>
  <si>
    <t>1513955547</t>
  </si>
  <si>
    <t>agalvansa@yahoo.com.mx</t>
  </si>
  <si>
    <t>BERNAL</t>
  </si>
  <si>
    <t>RABAGO</t>
  </si>
  <si>
    <t>ANA KAREN</t>
  </si>
  <si>
    <t>1152269309</t>
  </si>
  <si>
    <t>hannacarenn@hotmail.com</t>
  </si>
  <si>
    <t>ALVES DOS SANTOS</t>
  </si>
  <si>
    <t>SANDRO</t>
  </si>
  <si>
    <t>60609272705</t>
  </si>
  <si>
    <t>mktsandro@hotmail.com</t>
  </si>
  <si>
    <t>VILLAGRAN</t>
  </si>
  <si>
    <t>ARTURO DANIEL</t>
  </si>
  <si>
    <t>2978021538</t>
  </si>
  <si>
    <t>arturodaniel@live.com</t>
  </si>
  <si>
    <t>VEGA</t>
  </si>
  <si>
    <t>MERCADO</t>
  </si>
  <si>
    <t>KAREN ISABEL</t>
  </si>
  <si>
    <t>1103986855</t>
  </si>
  <si>
    <t>PICAZO</t>
  </si>
  <si>
    <t>KARLA ALEJANDRA</t>
  </si>
  <si>
    <t>60589015140</t>
  </si>
  <si>
    <t>Alejandra Picazo &lt;alex3picazo@gmail.com&gt;</t>
  </si>
  <si>
    <t>CORTINA</t>
  </si>
  <si>
    <t>XOCHITL</t>
  </si>
  <si>
    <t>1130842724</t>
  </si>
  <si>
    <t>xochitl198808@gmail.com</t>
  </si>
  <si>
    <t>ERIKA SUSANA</t>
  </si>
  <si>
    <t>1008451065</t>
  </si>
  <si>
    <t>susyyalvarez@gmail.com</t>
  </si>
  <si>
    <t>VASQUEZ</t>
  </si>
  <si>
    <t>FLORICEL</t>
  </si>
  <si>
    <t>1558147024</t>
  </si>
  <si>
    <t>izel5586@gmail.com</t>
  </si>
  <si>
    <t>CESAR ENRIQUE</t>
  </si>
  <si>
    <t>1011200067</t>
  </si>
  <si>
    <t>rase_c100@hotmail.com</t>
  </si>
  <si>
    <t>SPINOLA</t>
  </si>
  <si>
    <t>FONSECA</t>
  </si>
  <si>
    <t>DIANA ILITHIA</t>
  </si>
  <si>
    <t>1040583210</t>
  </si>
  <si>
    <t>diana_ilithia@hotmail.com</t>
  </si>
  <si>
    <t>RUBIO</t>
  </si>
  <si>
    <t>MINERVA HAYDE</t>
  </si>
  <si>
    <t>1163844137</t>
  </si>
  <si>
    <t>mine2020.carrillo@gmail.com</t>
  </si>
  <si>
    <t>MANZANOS</t>
  </si>
  <si>
    <t>1568195964</t>
  </si>
  <si>
    <t>js.murilloibarra@gmail.com</t>
  </si>
  <si>
    <t>CORDERO</t>
  </si>
  <si>
    <t>GABINO</t>
  </si>
  <si>
    <t>0242310129</t>
  </si>
  <si>
    <t>ANDRADE</t>
  </si>
  <si>
    <t>1543811964</t>
  </si>
  <si>
    <t>MACIAS</t>
  </si>
  <si>
    <t>ERNESTO</t>
  </si>
  <si>
    <t>HISENSE MEXICO S DE RL DE CV</t>
  </si>
  <si>
    <t>2939143564</t>
  </si>
  <si>
    <t>helmer_04_19@hotmail.com</t>
  </si>
  <si>
    <t>TERAN</t>
  </si>
  <si>
    <t>ZAVAL TECNOLOGIA MEDICA S.A. DE C.V.</t>
  </si>
  <si>
    <t>1512005689</t>
  </si>
  <si>
    <t>edu.teran84@gmail.com</t>
  </si>
  <si>
    <t>SEGURA</t>
  </si>
  <si>
    <t>MIGUEL ALEJANDRO</t>
  </si>
  <si>
    <t>1125395135</t>
  </si>
  <si>
    <t>miguelsegura_glez@hotmail.com</t>
  </si>
  <si>
    <t>ALVA</t>
  </si>
  <si>
    <t>MARIA FERNANDA</t>
  </si>
  <si>
    <t>marialbas051gmail.com</t>
  </si>
  <si>
    <t>CORNEJO</t>
  </si>
  <si>
    <t>POZOS</t>
  </si>
  <si>
    <t>1569165868</t>
  </si>
  <si>
    <t>angelespozos08@gmail.com</t>
  </si>
  <si>
    <t>DIEGO ARMANDO</t>
  </si>
  <si>
    <t>1515258380</t>
  </si>
  <si>
    <t>diego.a.ryes@outlook.com</t>
  </si>
  <si>
    <t>PERAFAN</t>
  </si>
  <si>
    <t>ELIAS ALEXANDER</t>
  </si>
  <si>
    <t>0488442743</t>
  </si>
  <si>
    <t>elias.alexander.hp@gmail.com</t>
  </si>
  <si>
    <t>PADILLA</t>
  </si>
  <si>
    <t>TANIA PAMELA</t>
  </si>
  <si>
    <t>1545518501</t>
  </si>
  <si>
    <t>pammpadilla2@gmail.com</t>
  </si>
  <si>
    <t>JESSICA</t>
  </si>
  <si>
    <t>2934412540</t>
  </si>
  <si>
    <t>jortizrivera89@gmail.com</t>
  </si>
  <si>
    <t>JUAREZ</t>
  </si>
  <si>
    <t>BRANDON ALEJANDRO</t>
  </si>
  <si>
    <t>1557670842</t>
  </si>
  <si>
    <t>gonzalealejandro96@gmail.com</t>
  </si>
  <si>
    <t>ARROYO</t>
  </si>
  <si>
    <t>ESTEBAN RAMON</t>
  </si>
  <si>
    <t>MOMENTIVE PERFORMANCE MATERIALS S DE RL DE CV</t>
  </si>
  <si>
    <t>1138592926</t>
  </si>
  <si>
    <t>estebanarroyoarroyo@outlook.es</t>
  </si>
  <si>
    <t>RAMOS</t>
  </si>
  <si>
    <t>EDGAR</t>
  </si>
  <si>
    <t>0017957788</t>
  </si>
  <si>
    <t>edrammx@hotmail.com</t>
  </si>
  <si>
    <t>MONSREAL</t>
  </si>
  <si>
    <t>ENRIQUE</t>
  </si>
  <si>
    <t>56715841768</t>
  </si>
  <si>
    <t>emonsreal.ema@gmail.com</t>
  </si>
  <si>
    <t>MONCADA</t>
  </si>
  <si>
    <t>NIDIA CAROL</t>
  </si>
  <si>
    <t>DNV GL MEXICO S DE RL DE CV</t>
  </si>
  <si>
    <t>1519303157</t>
  </si>
  <si>
    <t>nidiacarol30@yahoo.com</t>
  </si>
  <si>
    <t>NATERAS</t>
  </si>
  <si>
    <t>LILIANA</t>
  </si>
  <si>
    <t>DET NORSKE VERITAS MEXICO SA DE CV</t>
  </si>
  <si>
    <t>2906023606</t>
  </si>
  <si>
    <t>liliananateras@outlook.com</t>
  </si>
  <si>
    <t>FERNANDEZ</t>
  </si>
  <si>
    <t>ADOLFO GERARDO</t>
  </si>
  <si>
    <t>1120966313</t>
  </si>
  <si>
    <t>adolfo.luna99@gmail.com</t>
  </si>
  <si>
    <t>SANABRIA</t>
  </si>
  <si>
    <t>VILLAR</t>
  </si>
  <si>
    <t>DALETH GABRIELA</t>
  </si>
  <si>
    <t>1482817306</t>
  </si>
  <si>
    <t>dalths68@hotmail.com</t>
  </si>
  <si>
    <t>ZHANG</t>
  </si>
  <si>
    <t>QINGJUN</t>
  </si>
  <si>
    <t>1516389760</t>
  </si>
  <si>
    <t>bei5158@163.com</t>
  </si>
  <si>
    <t>ROSARIO</t>
  </si>
  <si>
    <t>1042672220</t>
  </si>
  <si>
    <t>rp_chavez@hotmail.com</t>
  </si>
  <si>
    <t>LEYVA</t>
  </si>
  <si>
    <t>CORONA</t>
  </si>
  <si>
    <t>FRANCISCO JOAQUIN</t>
  </si>
  <si>
    <t>1508315040</t>
  </si>
  <si>
    <t>leyvajoa@hotmail.com</t>
  </si>
  <si>
    <t>MIRAMONTES</t>
  </si>
  <si>
    <t>ERIKA ALEJANDRA</t>
  </si>
  <si>
    <t>1123348113</t>
  </si>
  <si>
    <t>eamr.26@hotmail.com</t>
  </si>
  <si>
    <t>ANA SANDRA</t>
  </si>
  <si>
    <t>1518550724</t>
  </si>
  <si>
    <t>sandrahernan672@gmail.com</t>
  </si>
  <si>
    <t>ROSSANA</t>
  </si>
  <si>
    <t>1516092388</t>
  </si>
  <si>
    <t>rossana.romo.ina@gmail.com</t>
  </si>
  <si>
    <t>TOBIAS</t>
  </si>
  <si>
    <t>JANETT ABIGAIL</t>
  </si>
  <si>
    <t>1526618441</t>
  </si>
  <si>
    <t>jatc_2307@hotmail.com</t>
  </si>
  <si>
    <t>CAMPOS</t>
  </si>
  <si>
    <t>GRANADOS</t>
  </si>
  <si>
    <t>ROBERTO JHONATTAN</t>
  </si>
  <si>
    <t>QINGDAO HISENSE INTELLIGENT COMMERCIAL SYSTEM CO.LTD</t>
  </si>
  <si>
    <t>0166762964</t>
  </si>
  <si>
    <t>roberto.cgr@me.com</t>
  </si>
  <si>
    <t>SONIA</t>
  </si>
  <si>
    <t>2986053831</t>
  </si>
  <si>
    <t>sony_mega@outlook.com</t>
  </si>
  <si>
    <t>MA</t>
  </si>
  <si>
    <t>ZHIBIN</t>
  </si>
  <si>
    <t>0470296961</t>
  </si>
  <si>
    <t>xinwen126@163.com</t>
  </si>
  <si>
    <t>MEDINA</t>
  </si>
  <si>
    <t>ALAN</t>
  </si>
  <si>
    <t>2949091904</t>
  </si>
  <si>
    <t>kuala_tbf@hotmail.com</t>
  </si>
  <si>
    <t>ZUÑIGA</t>
  </si>
  <si>
    <t>JOSE JAVIER</t>
  </si>
  <si>
    <t>1526118298</t>
  </si>
  <si>
    <t>josejavierruiz93@hotmail.com</t>
  </si>
  <si>
    <t>MANUEL ADOLFO</t>
  </si>
  <si>
    <t>0817428712</t>
  </si>
  <si>
    <t>mgalvan@gmail.com</t>
  </si>
  <si>
    <t>LIRA</t>
  </si>
  <si>
    <t>CALDERON</t>
  </si>
  <si>
    <t>FERMIN</t>
  </si>
  <si>
    <t>1530677704</t>
  </si>
  <si>
    <t>fer.lira150@gmail.com</t>
  </si>
  <si>
    <t>BARRON</t>
  </si>
  <si>
    <t>IVETH ALTAYR</t>
  </si>
  <si>
    <t>1578355293</t>
  </si>
  <si>
    <t>iveth.abg26@gmail.com</t>
  </si>
  <si>
    <t>ROCHA</t>
  </si>
  <si>
    <t>BECERRIL</t>
  </si>
  <si>
    <t>MARIA DE LA LUZ</t>
  </si>
  <si>
    <t>1558311940</t>
  </si>
  <si>
    <t>GERARDO</t>
  </si>
  <si>
    <t>1516047307</t>
  </si>
  <si>
    <t>gerardo.tl97226@outlook.com</t>
  </si>
  <si>
    <t>KAREN JANETH</t>
  </si>
  <si>
    <t>1585808510</t>
  </si>
  <si>
    <t>karen.torresfdz@hotmail.com</t>
  </si>
  <si>
    <t>2839141324</t>
  </si>
  <si>
    <t>ja.teranvelazquez@gmail.com</t>
  </si>
  <si>
    <t>ZACARIAS</t>
  </si>
  <si>
    <t>RUBEN</t>
  </si>
  <si>
    <t>0462959259</t>
  </si>
  <si>
    <t>makanaki2012@gmail.com</t>
  </si>
  <si>
    <t>CASTRO</t>
  </si>
  <si>
    <t>MARA EDITH</t>
  </si>
  <si>
    <t>1591880295</t>
  </si>
  <si>
    <t>mebcxuten@hotmail.com</t>
  </si>
  <si>
    <t>TREVIÑO</t>
  </si>
  <si>
    <t>MARICELA</t>
  </si>
  <si>
    <t>0366892268</t>
  </si>
  <si>
    <t>mmartinez@dchkw.com.mx</t>
  </si>
  <si>
    <t>SUAREZ</t>
  </si>
  <si>
    <t>JESSICA JAZMIN</t>
  </si>
  <si>
    <t>1569755568</t>
  </si>
  <si>
    <t>jaz1996suarez@gmail.com</t>
  </si>
  <si>
    <t>COLIN</t>
  </si>
  <si>
    <t>GUILLEN</t>
  </si>
  <si>
    <t>DIEGO</t>
  </si>
  <si>
    <t>1591799668</t>
  </si>
  <si>
    <t>ing.dcg.iee@gmail.com</t>
  </si>
  <si>
    <t>PANAMA</t>
  </si>
  <si>
    <t>FELIPE</t>
  </si>
  <si>
    <t>1545693078</t>
  </si>
  <si>
    <t>felipe.panama@hotmail.com</t>
  </si>
  <si>
    <t>RIVAS</t>
  </si>
  <si>
    <t>DEYANIRA GRACIELA</t>
  </si>
  <si>
    <t>1148661612</t>
  </si>
  <si>
    <t>rivdey28@gmail.com</t>
  </si>
  <si>
    <t>CARRANZA</t>
  </si>
  <si>
    <t>SANDOVAL</t>
  </si>
  <si>
    <t>JULIAN</t>
  </si>
  <si>
    <t>1543351251</t>
  </si>
  <si>
    <t>ju.carranza1@gmail.com</t>
  </si>
  <si>
    <t>FERMAN</t>
  </si>
  <si>
    <t>CELIA</t>
  </si>
  <si>
    <t>1017458758</t>
  </si>
  <si>
    <t>celiafermanc@gmail.com</t>
  </si>
  <si>
    <t>ANDREE MICHEL</t>
  </si>
  <si>
    <t>1542743287</t>
  </si>
  <si>
    <t>michael_7gt@hotmail.es</t>
  </si>
  <si>
    <t>COLI</t>
  </si>
  <si>
    <t>SILVA</t>
  </si>
  <si>
    <t>1569969543</t>
  </si>
  <si>
    <t>karla.silva5@hotmail.com</t>
  </si>
  <si>
    <t>PUGA</t>
  </si>
  <si>
    <t>1543775094</t>
  </si>
  <si>
    <t>javier.puga.tkf@mgmotor.com.mx</t>
  </si>
  <si>
    <t>MAYANIN</t>
  </si>
  <si>
    <t>1163849794</t>
  </si>
  <si>
    <t>marchagon130915@gmail.com</t>
  </si>
  <si>
    <t>ENRIQUEZ</t>
  </si>
  <si>
    <t>MONICA</t>
  </si>
  <si>
    <t>2868997861</t>
  </si>
  <si>
    <t>monicadiaz.ina@gmail.com</t>
  </si>
  <si>
    <t>BRENDA ROSARIO</t>
  </si>
  <si>
    <t>1124844914</t>
  </si>
  <si>
    <t>brendarosariomendozaramos1033@gmail.com</t>
  </si>
  <si>
    <t>FERREIRA</t>
  </si>
  <si>
    <t>SERGIO EMILIANO</t>
  </si>
  <si>
    <t>1514075746</t>
  </si>
  <si>
    <t>se.ferreirah@gmail.com</t>
  </si>
  <si>
    <t>ROJAS</t>
  </si>
  <si>
    <t>PRODUCTORA DE SUENOS SA DE CV</t>
  </si>
  <si>
    <t>2790413577</t>
  </si>
  <si>
    <t>richar_rh@hotmail.com</t>
  </si>
  <si>
    <t>MYRIAM YASMIN</t>
  </si>
  <si>
    <t>2717231741</t>
  </si>
  <si>
    <t>goemy0307@icloud.com</t>
  </si>
  <si>
    <t>MANJARREZ</t>
  </si>
  <si>
    <t>TERREROS</t>
  </si>
  <si>
    <t>HANNAH EUGENIA</t>
  </si>
  <si>
    <t>20013430813</t>
  </si>
  <si>
    <t>hannahmanjarrez@hotmail.com</t>
  </si>
  <si>
    <t>BARRERA</t>
  </si>
  <si>
    <t>ALAN FERNANDO</t>
  </si>
  <si>
    <t>1579696210</t>
  </si>
  <si>
    <t>alan.flores97@outlook.es</t>
  </si>
  <si>
    <t>BRANDON JARED</t>
  </si>
  <si>
    <t>FARMACIAS BENAVIDES SAB DE CV</t>
  </si>
  <si>
    <t>1154078743</t>
  </si>
  <si>
    <t>riverajared813@gmail.com</t>
  </si>
  <si>
    <t>ESCOBAR</t>
  </si>
  <si>
    <t>JOSE MANUEL</t>
  </si>
  <si>
    <t>1161965784</t>
  </si>
  <si>
    <t>TEJADA</t>
  </si>
  <si>
    <t>MONTOYA</t>
  </si>
  <si>
    <t>YOLANDA ABIGAIL</t>
  </si>
  <si>
    <t>ALMA CITLALI</t>
  </si>
  <si>
    <t>56792498260</t>
  </si>
  <si>
    <t>citlalilopez1981@gmail.com</t>
  </si>
  <si>
    <t>CATHERINE LETICIA</t>
  </si>
  <si>
    <t>ALVIZO</t>
  </si>
  <si>
    <t>GUZMAN</t>
  </si>
  <si>
    <t>MARLENE GUADALUPE</t>
  </si>
  <si>
    <t>1156887444</t>
  </si>
  <si>
    <t>GARZA</t>
  </si>
  <si>
    <t>LESLY JANETH</t>
  </si>
  <si>
    <t>1158449574</t>
  </si>
  <si>
    <t>rleslyjaneth@gmail.com</t>
  </si>
  <si>
    <t>MARIN</t>
  </si>
  <si>
    <t>KAREN YARELI</t>
  </si>
  <si>
    <t>1161274815</t>
  </si>
  <si>
    <t>karen-yare.mtz@hotmail.com</t>
  </si>
  <si>
    <t>RIZO</t>
  </si>
  <si>
    <t>BIBIANO</t>
  </si>
  <si>
    <t>SAMUEL</t>
  </si>
  <si>
    <t>MARIA DEL ROSARIO</t>
  </si>
  <si>
    <t>ORLANDO GUADALUPE</t>
  </si>
  <si>
    <t>1161965814</t>
  </si>
  <si>
    <t>ogsolisr@gmail.com</t>
  </si>
  <si>
    <t>LITZY GUADALUPE</t>
  </si>
  <si>
    <t>1158449538</t>
  </si>
  <si>
    <t>estradaguadalupe403@gmail.com</t>
  </si>
  <si>
    <t>JUAN MANUEL</t>
  </si>
  <si>
    <t>1159322496</t>
  </si>
  <si>
    <t>ojuan7340@gmail.com</t>
  </si>
  <si>
    <t>CABALLERO</t>
  </si>
  <si>
    <t>CARLOS IVAN</t>
  </si>
  <si>
    <t>ROCIO LUISANA</t>
  </si>
  <si>
    <t>GRACIELA</t>
  </si>
  <si>
    <t>MARCO ANTONIO</t>
  </si>
  <si>
    <t>1160340610</t>
  </si>
  <si>
    <t>solismarco2004@yahoo.com.mx</t>
  </si>
  <si>
    <t>NEIRA</t>
  </si>
  <si>
    <t>PABLO ULISES</t>
  </si>
  <si>
    <t>1578859780</t>
  </si>
  <si>
    <t>pbulises@gmail.com</t>
  </si>
  <si>
    <t>ARIAS</t>
  </si>
  <si>
    <t>ANA LUISA</t>
  </si>
  <si>
    <t>2922659859</t>
  </si>
  <si>
    <t>analuisaariasr@gmail.com</t>
  </si>
  <si>
    <t>SANMIGUEL</t>
  </si>
  <si>
    <t>NORMA DENISSE</t>
  </si>
  <si>
    <t>1159867139</t>
  </si>
  <si>
    <t>DE LA ROCHA</t>
  </si>
  <si>
    <t>JESUS ISAIAS</t>
  </si>
  <si>
    <t>1158449510</t>
  </si>
  <si>
    <t>jesusisaiasdelarocha@gmail.com</t>
  </si>
  <si>
    <t>FRANCISCO</t>
  </si>
  <si>
    <t>ANGEL ALFREDO</t>
  </si>
  <si>
    <t>1161274767</t>
  </si>
  <si>
    <t>halfredo172@gmail.com</t>
  </si>
  <si>
    <t>RUEDA</t>
  </si>
  <si>
    <t>VELASQUEZ</t>
  </si>
  <si>
    <t>ERIKA MARIA</t>
  </si>
  <si>
    <t>1162832182</t>
  </si>
  <si>
    <t>ruvema8@gmail.com</t>
  </si>
  <si>
    <t>CORTEZ</t>
  </si>
  <si>
    <t>BRIAN GUADALUPE</t>
  </si>
  <si>
    <t>1163381221</t>
  </si>
  <si>
    <t>JOHANA</t>
  </si>
  <si>
    <t>1159867090</t>
  </si>
  <si>
    <t>anferjo123@gmail.com</t>
  </si>
  <si>
    <t>JESUS ADRIAN</t>
  </si>
  <si>
    <t>1163381249</t>
  </si>
  <si>
    <t>JOSE REGINO</t>
  </si>
  <si>
    <t>1159867072</t>
  </si>
  <si>
    <t>ADRIANA YARELLI</t>
  </si>
  <si>
    <t>1161274785</t>
  </si>
  <si>
    <t>adri_yare99@hotmail.com</t>
  </si>
  <si>
    <t>RICO</t>
  </si>
  <si>
    <t>LESLIE GUADALUPE</t>
  </si>
  <si>
    <t>1156212309</t>
  </si>
  <si>
    <t>leslie_cd9@9@outlook.com</t>
  </si>
  <si>
    <t>VANESSA ISABEL</t>
  </si>
  <si>
    <t>1159867120</t>
  </si>
  <si>
    <t>OFELIA MARGARITA</t>
  </si>
  <si>
    <t>1570416068</t>
  </si>
  <si>
    <t>ruizhernandezofeliamargarita@yahoo.com</t>
  </si>
  <si>
    <t>MORENO</t>
  </si>
  <si>
    <t>ABRAHAM</t>
  </si>
  <si>
    <t>1560192082</t>
  </si>
  <si>
    <t>wad33145@gmail.com</t>
  </si>
  <si>
    <t>JARA</t>
  </si>
  <si>
    <t>ANDRES GABRIEL</t>
  </si>
  <si>
    <t>1158449556</t>
  </si>
  <si>
    <t>andresjarasolis7@gmail.com</t>
  </si>
  <si>
    <t>LUIS ALBERTO</t>
  </si>
  <si>
    <t>1162832191</t>
  </si>
  <si>
    <t>albertotreviño445@gmail.com</t>
  </si>
  <si>
    <t>DOMINGO</t>
  </si>
  <si>
    <t>VANESSA</t>
  </si>
  <si>
    <t>1549456794</t>
  </si>
  <si>
    <t>EDUARDO ALEXANDER</t>
  </si>
  <si>
    <t>1558845392</t>
  </si>
  <si>
    <t>BASURTO</t>
  </si>
  <si>
    <t>EDGAR ALEJANDRO</t>
  </si>
  <si>
    <t>1157703671</t>
  </si>
  <si>
    <t>ed.basurtooo@outlook.es</t>
  </si>
  <si>
    <t>EDSON JAHIR</t>
  </si>
  <si>
    <t>1160715610</t>
  </si>
  <si>
    <t>jahirsilva40@gmail.com</t>
  </si>
  <si>
    <t>ELIZALDE</t>
  </si>
  <si>
    <t>MENDIOLA</t>
  </si>
  <si>
    <t>MIGUEL ANGEL</t>
  </si>
  <si>
    <t>1162832155</t>
  </si>
  <si>
    <t>maem_men@hotmail.com</t>
  </si>
  <si>
    <t>MONTALVO</t>
  </si>
  <si>
    <t>EMILY</t>
  </si>
  <si>
    <t>1159867102</t>
  </si>
  <si>
    <t>montalvoreyesemely@gmail.com</t>
  </si>
  <si>
    <t>NAGAYA</t>
  </si>
  <si>
    <t>MAZARIEGOS</t>
  </si>
  <si>
    <t>ANGELA GUADALUPE</t>
  </si>
  <si>
    <t>1159867111</t>
  </si>
  <si>
    <t>angelanagaya94@gmail.com</t>
  </si>
  <si>
    <t>BALDERAS</t>
  </si>
  <si>
    <t>ARANDA</t>
  </si>
  <si>
    <t>VERONICA</t>
  </si>
  <si>
    <t>1161274758</t>
  </si>
  <si>
    <t>veroba.9730@gmail.com</t>
  </si>
  <si>
    <t>BRISA DEL MAR</t>
  </si>
  <si>
    <t>1139819886</t>
  </si>
  <si>
    <t>brisa200130@gmail.com</t>
  </si>
  <si>
    <t>CARLOS DANIEL</t>
  </si>
  <si>
    <t>1156887659</t>
  </si>
  <si>
    <t>CARLOS JAIR</t>
  </si>
  <si>
    <t>1158449547</t>
  </si>
  <si>
    <t>carlosjrdz1@gmail.com</t>
  </si>
  <si>
    <t>SIFUENTES</t>
  </si>
  <si>
    <t>LUCERO JANETH</t>
  </si>
  <si>
    <t>1159322517</t>
  </si>
  <si>
    <t>isabelladannae2015@gmail.com</t>
  </si>
  <si>
    <t>LUCAS</t>
  </si>
  <si>
    <t>HORACIO</t>
  </si>
  <si>
    <t>1163381267</t>
  </si>
  <si>
    <t>CESAR ALEJANDRO</t>
  </si>
  <si>
    <t>AVITIA</t>
  </si>
  <si>
    <t>ELIZETH</t>
  </si>
  <si>
    <t>1161274794</t>
  </si>
  <si>
    <t>TOVAR</t>
  </si>
  <si>
    <t>ESMERALDA BERENICE</t>
  </si>
  <si>
    <t>1161965823</t>
  </si>
  <si>
    <t>berenicevillegas385@gmail.com</t>
  </si>
  <si>
    <t>BELTRAN</t>
  </si>
  <si>
    <t>CAROLINA</t>
  </si>
  <si>
    <t>1155477361</t>
  </si>
  <si>
    <t>CECILIA</t>
  </si>
  <si>
    <t>1156887462</t>
  </si>
  <si>
    <t>OBREGON</t>
  </si>
  <si>
    <t>CARLOS ALBERTO</t>
  </si>
  <si>
    <t>1150006038</t>
  </si>
  <si>
    <t>SALAS</t>
  </si>
  <si>
    <t>EDGAR ABIMAEL</t>
  </si>
  <si>
    <t>1162832146</t>
  </si>
  <si>
    <t>LARA</t>
  </si>
  <si>
    <t>ADRIANA</t>
  </si>
  <si>
    <t>1163381258</t>
  </si>
  <si>
    <t>VILLAVICENCIO</t>
  </si>
  <si>
    <t>ESPAÑA</t>
  </si>
  <si>
    <t>CINTHYA</t>
  </si>
  <si>
    <t>333690868</t>
  </si>
  <si>
    <t>cvillavic@yahoo.com.mx</t>
  </si>
  <si>
    <t>SHI</t>
  </si>
  <si>
    <t>WENXUE</t>
  </si>
  <si>
    <t>0470213721</t>
  </si>
  <si>
    <t>77388046@qq.com</t>
  </si>
  <si>
    <t>BENITO</t>
  </si>
  <si>
    <t>1153687595</t>
  </si>
  <si>
    <t>CHIRINOS</t>
  </si>
  <si>
    <t>MENDEZ</t>
  </si>
  <si>
    <t>KAREN GUADALUPE</t>
  </si>
  <si>
    <t>CANO</t>
  </si>
  <si>
    <t>1156887471</t>
  </si>
  <si>
    <t>BONILLA</t>
  </si>
  <si>
    <t>1162832164</t>
  </si>
  <si>
    <t>angel__699@gmail.com</t>
  </si>
  <si>
    <t>LORA</t>
  </si>
  <si>
    <t>EDGAR EDUARDO</t>
  </si>
  <si>
    <t>1591723874</t>
  </si>
  <si>
    <t>lora_azul.18@hotmail.com</t>
  </si>
  <si>
    <t>ELIZABETH</t>
  </si>
  <si>
    <t>1116894712</t>
  </si>
  <si>
    <t>emiranda_al@yahoo.com.mx</t>
  </si>
  <si>
    <t>GUADARRAMA</t>
  </si>
  <si>
    <t>ORLANDO</t>
  </si>
  <si>
    <t>56689155144</t>
  </si>
  <si>
    <t>orlandog1307@gmail.com</t>
  </si>
  <si>
    <t>ABRIZ</t>
  </si>
  <si>
    <t>JOSE JUAN</t>
  </si>
  <si>
    <t>1033031928</t>
  </si>
  <si>
    <t>abriz_5@hotmail.com</t>
  </si>
  <si>
    <t>GUO</t>
  </si>
  <si>
    <t>RUI</t>
  </si>
  <si>
    <t>1105337312</t>
  </si>
  <si>
    <t>youmo8424@hotmail.com</t>
  </si>
  <si>
    <t>ACOSTA</t>
  </si>
  <si>
    <t>YESICA RUBI</t>
  </si>
  <si>
    <t>PSGAC PRESTADORA DE SERVICIOS GERENCIALES ADMINISTRATIVOS Y COMERCIALE</t>
  </si>
  <si>
    <t>1580310402</t>
  </si>
  <si>
    <t>yeceniaacosta29@gmail.com</t>
  </si>
  <si>
    <t>MADRIGAL</t>
  </si>
  <si>
    <t>VERDUZCO</t>
  </si>
  <si>
    <t>ROCIO IRLANDA</t>
  </si>
  <si>
    <t>NIMBUS SOFTWARE S. DE R.L. DE C.V.</t>
  </si>
  <si>
    <t>60619816251</t>
  </si>
  <si>
    <t>irlandamadrigal@gmail.com</t>
  </si>
  <si>
    <t>LEAL</t>
  </si>
  <si>
    <t>ROLANDO</t>
  </si>
  <si>
    <t>1114423589</t>
  </si>
  <si>
    <t>kndroolillaaxx@gmail.com</t>
  </si>
  <si>
    <t>ALEJANDRA NAYELI</t>
  </si>
  <si>
    <t>2925024668</t>
  </si>
  <si>
    <t>anfo.pg2018@gmail.com</t>
  </si>
  <si>
    <t>ROCANDIO</t>
  </si>
  <si>
    <t>FIGUEROA</t>
  </si>
  <si>
    <t>1507270992</t>
  </si>
  <si>
    <t>mari-fi@live.com.mx</t>
  </si>
  <si>
    <t>JONATHAN</t>
  </si>
  <si>
    <t>0459651527</t>
  </si>
  <si>
    <t>jonathan.00.sa@gmail.com</t>
  </si>
  <si>
    <t>ARAUJO</t>
  </si>
  <si>
    <t>LETICIA ALEJANDRA</t>
  </si>
  <si>
    <t>2775715105</t>
  </si>
  <si>
    <t>alajandra.araujom79@gmail.com</t>
  </si>
  <si>
    <t>DEL CASTILLO</t>
  </si>
  <si>
    <t>MARIO</t>
  </si>
  <si>
    <t>1526653492</t>
  </si>
  <si>
    <t>mariodlcastillo@outlook.com</t>
  </si>
  <si>
    <t>MONICA LUCERO</t>
  </si>
  <si>
    <t>1157676896</t>
  </si>
  <si>
    <t>monicalucero671@hotmail.com</t>
  </si>
  <si>
    <t>VERA</t>
  </si>
  <si>
    <t>OSCAR ALFREDO</t>
  </si>
  <si>
    <t>2886118674</t>
  </si>
  <si>
    <t>oscar.vera@hotmail.com</t>
  </si>
  <si>
    <t>CESAR GUSTAVO</t>
  </si>
  <si>
    <t>1566013988</t>
  </si>
  <si>
    <t>neurokmazter@hotmail.com</t>
  </si>
  <si>
    <t>1508654953</t>
  </si>
  <si>
    <t>bettymore_14@hotmail.com</t>
  </si>
  <si>
    <t>CLAVELLINA</t>
  </si>
  <si>
    <t>JORGE</t>
  </si>
  <si>
    <t>0837677095</t>
  </si>
  <si>
    <t>tamp-oco@hotmail.com</t>
  </si>
  <si>
    <t>JUDITH</t>
  </si>
  <si>
    <t>1051790658</t>
  </si>
  <si>
    <t>judithrico97@gmail.com</t>
  </si>
  <si>
    <t>DE LOS SANTOS</t>
  </si>
  <si>
    <t>GUADALUPE</t>
  </si>
  <si>
    <t>2963073491</t>
  </si>
  <si>
    <t>correodelupita@outlook.com</t>
  </si>
  <si>
    <t>VILLA</t>
  </si>
  <si>
    <t>FRANCISCO RENE</t>
  </si>
  <si>
    <t>0658940592</t>
  </si>
  <si>
    <t>renevilla417@gmail.com</t>
  </si>
  <si>
    <t>MONTEMAYOR</t>
  </si>
  <si>
    <t>TAMEZ</t>
  </si>
  <si>
    <t>ANAKAREN</t>
  </si>
  <si>
    <t>2995131014</t>
  </si>
  <si>
    <t>anakaren.mtamez@gmail.com</t>
  </si>
  <si>
    <t>1516014720</t>
  </si>
  <si>
    <t>flara0239@gmail.com</t>
  </si>
  <si>
    <t>2986352979</t>
  </si>
  <si>
    <t>lalongage18@gmail.com</t>
  </si>
  <si>
    <t>IRMA CELIA</t>
  </si>
  <si>
    <t>1160715553</t>
  </si>
  <si>
    <t>irmacmc@hotmail.com</t>
  </si>
  <si>
    <t>DIANA</t>
  </si>
  <si>
    <t>56649885994</t>
  </si>
  <si>
    <t>dianareyescruz16@gmail.com</t>
  </si>
  <si>
    <t>BAUTISTA</t>
  </si>
  <si>
    <t>ZURITA</t>
  </si>
  <si>
    <t>AHIDEE</t>
  </si>
  <si>
    <t>PROMOTORA DE RH ADMINISTRATIVOS DE OCCIDENTE SA DE CV</t>
  </si>
  <si>
    <t>56780846236</t>
  </si>
  <si>
    <t>zuriahidee66@gmail.com</t>
  </si>
  <si>
    <t>ROSA AMABEL</t>
  </si>
  <si>
    <t>MICROSOFT  MEXICO  S DE RL DE CV</t>
  </si>
  <si>
    <t>1279245979</t>
  </si>
  <si>
    <t>amabelcg@gmail.com</t>
  </si>
  <si>
    <t>LICEA</t>
  </si>
  <si>
    <t>QUINTERO</t>
  </si>
  <si>
    <t>1128339838</t>
  </si>
  <si>
    <t>c.liceaq@gmail.com</t>
  </si>
  <si>
    <t>DIANA ARAEL</t>
  </si>
  <si>
    <t>2962148358</t>
  </si>
  <si>
    <t>arael.rangel@gmail.com</t>
  </si>
  <si>
    <t>RIVERO</t>
  </si>
  <si>
    <t>DANIELA CONCEPCION</t>
  </si>
  <si>
    <t>1128339865</t>
  </si>
  <si>
    <t>dcriveroh@gmail.com</t>
  </si>
  <si>
    <t>BRITO</t>
  </si>
  <si>
    <t>KEVIN ABRAHAM</t>
  </si>
  <si>
    <t>60606875347</t>
  </si>
  <si>
    <t>barr150415@gmail.com</t>
  </si>
  <si>
    <t>NORIEGA</t>
  </si>
  <si>
    <t>APRIL SHEREZADA</t>
  </si>
  <si>
    <t>1558043962</t>
  </si>
  <si>
    <t>noriapril17@gmail.com</t>
  </si>
  <si>
    <t>JUDITH ALEJANDRA</t>
  </si>
  <si>
    <t>1598901107</t>
  </si>
  <si>
    <t>judithmoralesenf@gmail.com</t>
  </si>
  <si>
    <t>PIÑA</t>
  </si>
  <si>
    <t>DANIELA MONSERRAT</t>
  </si>
  <si>
    <t>1522713088</t>
  </si>
  <si>
    <t>dmonse2702@gmail.com</t>
  </si>
  <si>
    <t>MARI ESTHEFANI</t>
  </si>
  <si>
    <t>HAPPYCASH TECNOLOGIA S.A. DE C.V.</t>
  </si>
  <si>
    <t>1562194896</t>
  </si>
  <si>
    <t>fanym1623@gmail.com</t>
  </si>
  <si>
    <t>SUMOHANO</t>
  </si>
  <si>
    <t>1514557414</t>
  </si>
  <si>
    <t>carlosumriv@gmail.com</t>
  </si>
  <si>
    <t>IÑIGUEZ</t>
  </si>
  <si>
    <t>CATALINA</t>
  </si>
  <si>
    <t>1517516166</t>
  </si>
  <si>
    <t>katyiniguez@gmail.com</t>
  </si>
  <si>
    <t>MARIBEL</t>
  </si>
  <si>
    <t>1511756963</t>
  </si>
  <si>
    <t>maribel_sg2005@hotmail.com</t>
  </si>
  <si>
    <t>BALBUENA</t>
  </si>
  <si>
    <t>60588177118</t>
  </si>
  <si>
    <t>fanaleon18@gmail.com</t>
  </si>
  <si>
    <t>BUSTAMANTE</t>
  </si>
  <si>
    <t>MILLAN</t>
  </si>
  <si>
    <t>FRANCISCO ISMAEL</t>
  </si>
  <si>
    <t>1593586807</t>
  </si>
  <si>
    <t>tlalocman11@gmail.com</t>
  </si>
  <si>
    <t>CARLOS EDER</t>
  </si>
  <si>
    <t>0309046974</t>
  </si>
  <si>
    <t>cbarrios@dchkw.com.mx</t>
  </si>
  <si>
    <t>1124653563</t>
  </si>
  <si>
    <t>miguel.sanchez@uinter.mx</t>
  </si>
  <si>
    <t>MANCILLA</t>
  </si>
  <si>
    <t>0307891479</t>
  </si>
  <si>
    <t>karmg78@hotmail.com</t>
  </si>
  <si>
    <t>MELLADO</t>
  </si>
  <si>
    <t>LUIS CARLO</t>
  </si>
  <si>
    <t>1180412724</t>
  </si>
  <si>
    <t>luischarly@me.com</t>
  </si>
  <si>
    <t>LEGORRETA</t>
  </si>
  <si>
    <t>YEIMI</t>
  </si>
  <si>
    <t>56792623340</t>
  </si>
  <si>
    <t>gomezyeimi30@gmail.com</t>
  </si>
  <si>
    <t>DE LUCIO</t>
  </si>
  <si>
    <t>MARISOL MONTSERRAT</t>
  </si>
  <si>
    <t>1512378253</t>
  </si>
  <si>
    <t>losiramortiz@yahoo.com</t>
  </si>
  <si>
    <t>AGUSTIN</t>
  </si>
  <si>
    <t>MADRID</t>
  </si>
  <si>
    <t>CRISTOFER ERNESTO</t>
  </si>
  <si>
    <t>1590602721</t>
  </si>
  <si>
    <t>cristoferagustin240417@gmail.com</t>
  </si>
  <si>
    <t>ALFARO</t>
  </si>
  <si>
    <t>DEL MORAL</t>
  </si>
  <si>
    <t>JOSE REFUGIO</t>
  </si>
  <si>
    <t>1539262060</t>
  </si>
  <si>
    <t>jalfaro@hisense.com.mx</t>
  </si>
  <si>
    <t>CASIQUE</t>
  </si>
  <si>
    <t>ROSALES</t>
  </si>
  <si>
    <t>SILVANO ELEODORO</t>
  </si>
  <si>
    <t>1591593912</t>
  </si>
  <si>
    <t>silvanokck@gmail.com</t>
  </si>
  <si>
    <t>AYDE NATALY</t>
  </si>
  <si>
    <t>1515806973</t>
  </si>
  <si>
    <t>dvaesa118@hayoo.com.mx</t>
  </si>
  <si>
    <t>OVIEDO</t>
  </si>
  <si>
    <t>RODRIGO RAUL</t>
  </si>
  <si>
    <t>60582434548</t>
  </si>
  <si>
    <t>roov_15@live.com</t>
  </si>
  <si>
    <t>DULCE ALEJANDRA</t>
  </si>
  <si>
    <t>1504781488</t>
  </si>
  <si>
    <t>sharklion_98@hotmail.com</t>
  </si>
  <si>
    <t>FLORENTINO</t>
  </si>
  <si>
    <t>ERICK</t>
  </si>
  <si>
    <t>56783810026</t>
  </si>
  <si>
    <t>erick.rojas_97@hotmail.com</t>
  </si>
  <si>
    <t>RESENDIZ</t>
  </si>
  <si>
    <t>JOSELIN</t>
  </si>
  <si>
    <t>1558219572</t>
  </si>
  <si>
    <t>joselinglez085@gmail.com</t>
  </si>
  <si>
    <t>DOMINGUEZ</t>
  </si>
  <si>
    <t>CELAYA</t>
  </si>
  <si>
    <t>60604111612</t>
  </si>
  <si>
    <t>verodc89@gmail.com</t>
  </si>
  <si>
    <t>COLMENERO</t>
  </si>
  <si>
    <t>56670385444</t>
  </si>
  <si>
    <t>sandracolmenero@hotmail.com</t>
  </si>
  <si>
    <t>CEJUDO</t>
  </si>
  <si>
    <t>LUCIA GRACIELA</t>
  </si>
  <si>
    <t>1584046986</t>
  </si>
  <si>
    <t>lumad72@hotmail.com</t>
  </si>
  <si>
    <t>1530490256</t>
  </si>
  <si>
    <t>eduardo.rtegafu@gmail.com</t>
  </si>
  <si>
    <t>ANA ELIZABETH</t>
  </si>
  <si>
    <t>1529457557</t>
  </si>
  <si>
    <t>elizabethzpl@gmail.com</t>
  </si>
  <si>
    <t>AGATON</t>
  </si>
  <si>
    <t>RAYON</t>
  </si>
  <si>
    <t>REYNA JANET</t>
  </si>
  <si>
    <t>2697920938</t>
  </si>
  <si>
    <t>janet.ar2608@hotmail.com</t>
  </si>
  <si>
    <t>LORENZANA</t>
  </si>
  <si>
    <t>OLIVIA</t>
  </si>
  <si>
    <t>1556640920</t>
  </si>
  <si>
    <t>olivialorenzana8@gmail.com</t>
  </si>
  <si>
    <t>ERICK ABIMAEL</t>
  </si>
  <si>
    <t>2779001174</t>
  </si>
  <si>
    <t>erickrg15@hotmail.com</t>
  </si>
  <si>
    <t>MATA</t>
  </si>
  <si>
    <t>MORA</t>
  </si>
  <si>
    <t>LILIA</t>
  </si>
  <si>
    <t>1588749658</t>
  </si>
  <si>
    <t>limaska_@hotmail.com</t>
  </si>
  <si>
    <t>REY OHTOKANI</t>
  </si>
  <si>
    <t>1544854254</t>
  </si>
  <si>
    <t>Ohto09@hotmail.com</t>
  </si>
  <si>
    <t>GRANILLO</t>
  </si>
  <si>
    <t>KAREN NIKOLE</t>
  </si>
  <si>
    <t>1550553928</t>
  </si>
  <si>
    <t>karengranillo26@gmail.com</t>
  </si>
  <si>
    <t>MAYRA NANCY</t>
  </si>
  <si>
    <t>1571247624</t>
  </si>
  <si>
    <t>mayranancy.ramirez.reyes@gmail.com</t>
  </si>
  <si>
    <t>REBOLLAR</t>
  </si>
  <si>
    <t>JOSE IGNACIO</t>
  </si>
  <si>
    <t>1563884616</t>
  </si>
  <si>
    <t>ignaciorebollar345@gmail.com</t>
  </si>
  <si>
    <t>0474541448</t>
  </si>
  <si>
    <t>cecimmorales@gmail.com</t>
  </si>
  <si>
    <t>TATIANA</t>
  </si>
  <si>
    <t>474049934</t>
  </si>
  <si>
    <t>tatiana_mara@yahoo.com</t>
  </si>
  <si>
    <t>CINTHIA LORENA</t>
  </si>
  <si>
    <t>1112249066</t>
  </si>
  <si>
    <t>lorenavazquez@hotmail.com</t>
  </si>
  <si>
    <t>JUAN PABLO</t>
  </si>
  <si>
    <t>56793526183</t>
  </si>
  <si>
    <t>sjuanpablo873@gmail.com</t>
  </si>
  <si>
    <t>JAZMIN</t>
  </si>
  <si>
    <t>1571227312</t>
  </si>
  <si>
    <t>emina.luce@gmail.com</t>
  </si>
  <si>
    <t>RAQUEL</t>
  </si>
  <si>
    <t>1064104750</t>
  </si>
  <si>
    <t>rachel080886@gmail.com</t>
  </si>
  <si>
    <t>ESPINOZA</t>
  </si>
  <si>
    <t>MARIA SOLEDAD</t>
  </si>
  <si>
    <t>1051023776</t>
  </si>
  <si>
    <t>marysol261828@gmail.com</t>
  </si>
  <si>
    <t>ARIZMENDI</t>
  </si>
  <si>
    <t>ACUÑA</t>
  </si>
  <si>
    <t>1514557197</t>
  </si>
  <si>
    <t>caariz@hotmail.com</t>
  </si>
  <si>
    <t>ZERTUCHE</t>
  </si>
  <si>
    <t>RAUL</t>
  </si>
  <si>
    <t>1118618496</t>
  </si>
  <si>
    <t>zertucher@icloud.com</t>
  </si>
  <si>
    <t>CABEZA</t>
  </si>
  <si>
    <t>REYNOSO</t>
  </si>
  <si>
    <t>LAURA GABRIELA</t>
  </si>
  <si>
    <t>1546708835</t>
  </si>
  <si>
    <t>lauracabezzareynoso@gmail.com</t>
  </si>
  <si>
    <t>STEPHANI JAQUELIN</t>
  </si>
  <si>
    <t>1550509415</t>
  </si>
  <si>
    <t>prinsjacky24@hotmail.com</t>
  </si>
  <si>
    <t>MORGADO</t>
  </si>
  <si>
    <t>YARA ORIANNA</t>
  </si>
  <si>
    <t>1533266362</t>
  </si>
  <si>
    <t>yaramorgado@outlook.com</t>
  </si>
  <si>
    <t>GRECIA DENISE</t>
  </si>
  <si>
    <t>1512702735</t>
  </si>
  <si>
    <t>grecia_sn1@hotmail.com</t>
  </si>
  <si>
    <t>LEDESMA</t>
  </si>
  <si>
    <t>BRAYANN EDUARDO</t>
  </si>
  <si>
    <t>60605269689</t>
  </si>
  <si>
    <t>lalopdiaz@gmail.com</t>
  </si>
  <si>
    <t>1567913106</t>
  </si>
  <si>
    <t>fernandagonzalez2221@gmail.com</t>
  </si>
  <si>
    <t>AMARO</t>
  </si>
  <si>
    <t>FACUNDO</t>
  </si>
  <si>
    <t>VIRGINIA SUGEILLY</t>
  </si>
  <si>
    <t>0861977923</t>
  </si>
  <si>
    <t>sugy_angel16@hotmail.com</t>
  </si>
  <si>
    <t>CAZARES</t>
  </si>
  <si>
    <t>CRISTINA PAMELA</t>
  </si>
  <si>
    <t>1514557384</t>
  </si>
  <si>
    <t>crisitina.sanchez.condor@gmail.com</t>
  </si>
  <si>
    <t>CAAMAÑO</t>
  </si>
  <si>
    <t>WILSON</t>
  </si>
  <si>
    <t>GRACE</t>
  </si>
  <si>
    <t>143901246</t>
  </si>
  <si>
    <t>gcwilson88@hotmail.com</t>
  </si>
  <si>
    <t>ANTA</t>
  </si>
  <si>
    <t>DULCE GEMMA</t>
  </si>
  <si>
    <t>56774204189</t>
  </si>
  <si>
    <t>dulgem.ga@gmail.com</t>
  </si>
  <si>
    <t>ANGELES GABRIELA</t>
  </si>
  <si>
    <t>1559128066</t>
  </si>
  <si>
    <t>gabichica97@gmail.com</t>
  </si>
  <si>
    <t>PRADO</t>
  </si>
  <si>
    <t>ESPARZA</t>
  </si>
  <si>
    <t>KARLA ANGELICA</t>
  </si>
  <si>
    <t>0306936065</t>
  </si>
  <si>
    <t>kprado@dchkw.com.mx</t>
  </si>
  <si>
    <t>BALTAZAR</t>
  </si>
  <si>
    <t>2604143949</t>
  </si>
  <si>
    <t>ferbalt@gmail.com</t>
  </si>
  <si>
    <t>TIJERIN</t>
  </si>
  <si>
    <t>NATALIA DE JESUS</t>
  </si>
  <si>
    <t>1034985970</t>
  </si>
  <si>
    <t>tglez.natalia@gmail.com</t>
  </si>
  <si>
    <t>CLAUDIA ELIZABETH</t>
  </si>
  <si>
    <t>1076064718</t>
  </si>
  <si>
    <t>claus_5824@hotmail.com</t>
  </si>
  <si>
    <t>MARTHA ALICIA</t>
  </si>
  <si>
    <t>1569062257</t>
  </si>
  <si>
    <t>marthaaliciasilva9@gmail.com</t>
  </si>
  <si>
    <t>JOSE GONZALO</t>
  </si>
  <si>
    <t>1128339847</t>
  </si>
  <si>
    <t>jose_gmg@outlook.com</t>
  </si>
  <si>
    <t>NORMA GRISSEL</t>
  </si>
  <si>
    <t>1552927370</t>
  </si>
  <si>
    <t>jojopays@gmail.com</t>
  </si>
  <si>
    <t>CARLOS ISAAC</t>
  </si>
  <si>
    <t>1561646041</t>
  </si>
  <si>
    <t>cisz.2404@gmail.com</t>
  </si>
  <si>
    <t>CUELLAR</t>
  </si>
  <si>
    <t>LUZ NAYHELLY</t>
  </si>
  <si>
    <t>1504016932</t>
  </si>
  <si>
    <t>luz.majo99@gmail.com</t>
  </si>
  <si>
    <t>LUIS ENRIQUE</t>
  </si>
  <si>
    <t>1131973541</t>
  </si>
  <si>
    <t>lunamixv@gmail.com</t>
  </si>
  <si>
    <t>TORRIJOS</t>
  </si>
  <si>
    <t>LISEL CRISTINA</t>
  </si>
  <si>
    <t>0468778256</t>
  </si>
  <si>
    <t>lisel.torrijos@gmail.com</t>
  </si>
  <si>
    <t>ARRELLIN</t>
  </si>
  <si>
    <t>MARTHA MARIA NATALIE</t>
  </si>
  <si>
    <t>1545705336</t>
  </si>
  <si>
    <t>martharrellin@hotmail.com</t>
  </si>
  <si>
    <t>ITZEL ALEJANDRA</t>
  </si>
  <si>
    <t>1064183193</t>
  </si>
  <si>
    <t>ale.reyesdavila@gmail.com</t>
  </si>
  <si>
    <t>LOERA</t>
  </si>
  <si>
    <t>CAROLINA JAZMIN</t>
  </si>
  <si>
    <t>1543146608</t>
  </si>
  <si>
    <t>caro.loera@hotmail.com</t>
  </si>
  <si>
    <t>ERIKA LISSETE</t>
  </si>
  <si>
    <t>1580080241</t>
  </si>
  <si>
    <t>erilizpi@hotmail.com</t>
  </si>
  <si>
    <t>LINARES</t>
  </si>
  <si>
    <t>DANTE</t>
  </si>
  <si>
    <t>1559763085</t>
  </si>
  <si>
    <t>dantesanzlinares@hotmail.com</t>
  </si>
  <si>
    <t>BRUNO EMILIO</t>
  </si>
  <si>
    <t>1510585919</t>
  </si>
  <si>
    <t>brunosuarezm@gmail.com</t>
  </si>
  <si>
    <t>GRACIDA</t>
  </si>
  <si>
    <t>ADRIELI</t>
  </si>
  <si>
    <t>1535694046</t>
  </si>
  <si>
    <t>adrieli.gracida@outlook.com</t>
  </si>
  <si>
    <t>OMAR</t>
  </si>
  <si>
    <t>1513976081</t>
  </si>
  <si>
    <t>omaresparzaflores@gmail.com</t>
  </si>
  <si>
    <t>CUADROS</t>
  </si>
  <si>
    <t>JANET MARIANA</t>
  </si>
  <si>
    <t>56681606914</t>
  </si>
  <si>
    <t>rangeljanet13@gmail.com</t>
  </si>
  <si>
    <t>MONTELLANO</t>
  </si>
  <si>
    <t>BLANCO</t>
  </si>
  <si>
    <t>ARACELY</t>
  </si>
  <si>
    <t>1068321751</t>
  </si>
  <si>
    <t>aramontellano@gmail.com</t>
  </si>
  <si>
    <t>PERLA MARIA</t>
  </si>
  <si>
    <t>1156212354</t>
  </si>
  <si>
    <t>perla.oerezl@gmail.com</t>
  </si>
  <si>
    <t>CABRERA</t>
  </si>
  <si>
    <t>MAYRA EDITH</t>
  </si>
  <si>
    <t>1524270129</t>
  </si>
  <si>
    <t>maayracabrera01@gmail.com</t>
  </si>
  <si>
    <t>ALAN ISRAEL</t>
  </si>
  <si>
    <t>CARRIZALEZ</t>
  </si>
  <si>
    <t>TRUJILLO</t>
  </si>
  <si>
    <t>SERGIO PABLO</t>
  </si>
  <si>
    <t>1515680775</t>
  </si>
  <si>
    <t>catuse_pablo@hotmail.com</t>
  </si>
  <si>
    <t>ANAYELLI</t>
  </si>
  <si>
    <t>1549706655</t>
  </si>
  <si>
    <t>CHIRINO</t>
  </si>
  <si>
    <t>MUCIÑO</t>
  </si>
  <si>
    <t>NANCY GUADALUPE</t>
  </si>
  <si>
    <t>2843781585</t>
  </si>
  <si>
    <t>dulceprincesa24090992@gmail.com</t>
  </si>
  <si>
    <t>DE LA ROSA</t>
  </si>
  <si>
    <t>PERLA JUDITH</t>
  </si>
  <si>
    <t>1158449529</t>
  </si>
  <si>
    <t>perladelarosa871@gmail.com</t>
  </si>
  <si>
    <t>IZQUIERDO</t>
  </si>
  <si>
    <t>DIEGO ALONSO</t>
  </si>
  <si>
    <t>NADIA SHARON</t>
  </si>
  <si>
    <t>1582245097</t>
  </si>
  <si>
    <t>nadita922000a@hotmail.com</t>
  </si>
  <si>
    <t>BEREA</t>
  </si>
  <si>
    <t>ALEJANDRO ARMANDO</t>
  </si>
  <si>
    <t>2908332568</t>
  </si>
  <si>
    <t>anavarroberea@gmail.com</t>
  </si>
  <si>
    <t>SANTOYO</t>
  </si>
  <si>
    <t>CLAUDIA YOLETZI</t>
  </si>
  <si>
    <t>1517971254</t>
  </si>
  <si>
    <t>yoletzy_06@outlook.com</t>
  </si>
  <si>
    <t>56680041219</t>
  </si>
  <si>
    <t>anakarengv.enfer@gmail.com</t>
  </si>
  <si>
    <t>FELICIANO</t>
  </si>
  <si>
    <t>MONROY</t>
  </si>
  <si>
    <t>ANA PAOLA</t>
  </si>
  <si>
    <t>1503439367</t>
  </si>
  <si>
    <t>monroypao2@gmail.com</t>
  </si>
  <si>
    <t>BARBOSA</t>
  </si>
  <si>
    <t>EDITH</t>
  </si>
  <si>
    <t>1578861237</t>
  </si>
  <si>
    <t>thideflakramirez@gmail.com</t>
  </si>
  <si>
    <t>TAMAYO</t>
  </si>
  <si>
    <t>VIDAL</t>
  </si>
  <si>
    <t>MARIA MERCEDES</t>
  </si>
  <si>
    <t>0456575994</t>
  </si>
  <si>
    <t>ROQUE</t>
  </si>
  <si>
    <t>1508494182</t>
  </si>
  <si>
    <t>mariocabrera877@gmail.com</t>
  </si>
  <si>
    <t>ERIN DINORA</t>
  </si>
  <si>
    <t>1524875451</t>
  </si>
  <si>
    <t>erin.camacholp@gmail.com</t>
  </si>
  <si>
    <t>VIANEY</t>
  </si>
  <si>
    <t>1557313012</t>
  </si>
  <si>
    <t>vianey.sanchez@hotmail.com</t>
  </si>
  <si>
    <t>ISIS ESMERALDA</t>
  </si>
  <si>
    <t>1156212381</t>
  </si>
  <si>
    <t>santiagozamoraisisesmeralda@gmail.com</t>
  </si>
  <si>
    <t>IVYS</t>
  </si>
  <si>
    <t>1583448991</t>
  </si>
  <si>
    <t>ivyzbautista23@gmail.com</t>
  </si>
  <si>
    <t>URIETA</t>
  </si>
  <si>
    <t>NESTOR HERNAN</t>
  </si>
  <si>
    <t>MTZ WIRELESS TELECOMMUNICATIONS S DE RL DE CV</t>
  </si>
  <si>
    <t>56815186198</t>
  </si>
  <si>
    <t>hernanurieta12@gmail.com</t>
  </si>
  <si>
    <t>60622049210</t>
  </si>
  <si>
    <t>darkshadejr@gmail.com</t>
  </si>
  <si>
    <t>CORTES</t>
  </si>
  <si>
    <t>1131675729</t>
  </si>
  <si>
    <t>jessica.herrec@gmail.com</t>
  </si>
  <si>
    <t>SOFIA MONTSERRAT</t>
  </si>
  <si>
    <t>1139298454</t>
  </si>
  <si>
    <t>sofiaarellanoal@gmail.com</t>
  </si>
  <si>
    <t>ROBLEDO</t>
  </si>
  <si>
    <t>NATALIA</t>
  </si>
  <si>
    <t>1156887640</t>
  </si>
  <si>
    <t>ARISTA</t>
  </si>
  <si>
    <t>JESUS ALEJANDRO</t>
  </si>
  <si>
    <t>1160715629</t>
  </si>
  <si>
    <t>ESQUINCA</t>
  </si>
  <si>
    <t>JAXIRY</t>
  </si>
  <si>
    <t>1163381230</t>
  </si>
  <si>
    <t>jaxirycruz7@gmail.com</t>
  </si>
  <si>
    <t>CERVANTES</t>
  </si>
  <si>
    <t>VF OUTDOOR MEXICO S DE RL DE CV</t>
  </si>
  <si>
    <t>1550575707</t>
  </si>
  <si>
    <t>lauracervantes1995@hotmail.com</t>
  </si>
  <si>
    <t>VEYNA</t>
  </si>
  <si>
    <t>LEMUS</t>
  </si>
  <si>
    <t>VALERIA LUCERO</t>
  </si>
  <si>
    <t>60617620652</t>
  </si>
  <si>
    <t>val_lemus13@hotmail.com</t>
  </si>
  <si>
    <t>EVA GLORIA</t>
  </si>
  <si>
    <t>1156212372</t>
  </si>
  <si>
    <t>evagloria_1995@live.com</t>
  </si>
  <si>
    <t>DEL ANGEL</t>
  </si>
  <si>
    <t>1157703710</t>
  </si>
  <si>
    <t>OSUNA</t>
  </si>
  <si>
    <t>ROGELIO DE JESUS</t>
  </si>
  <si>
    <t>1156212336</t>
  </si>
  <si>
    <t>QUIROZ</t>
  </si>
  <si>
    <t>CUERVO</t>
  </si>
  <si>
    <t>1162832173</t>
  </si>
  <si>
    <t>dcuervo615@gmail.com</t>
  </si>
  <si>
    <t>LOREDO</t>
  </si>
  <si>
    <t>ESTEFANIA GUADALUPE</t>
  </si>
  <si>
    <t>1163381276</t>
  </si>
  <si>
    <t>1163381285</t>
  </si>
  <si>
    <t>JUAN FRANCISCO</t>
  </si>
  <si>
    <t>CARRION</t>
  </si>
  <si>
    <t>1514557359</t>
  </si>
  <si>
    <t>lauriana.rico@gmail.com</t>
  </si>
  <si>
    <t>FELIPE JHAIR</t>
  </si>
  <si>
    <t>1512784863</t>
  </si>
  <si>
    <t>felipe.jhair@outlook.com</t>
  </si>
  <si>
    <t>VALADEZ</t>
  </si>
  <si>
    <t>HECTOR MANUEL</t>
  </si>
  <si>
    <t>60581537708</t>
  </si>
  <si>
    <t>hectorsuarez271990@gmail.com</t>
  </si>
  <si>
    <t>MARBELLA</t>
  </si>
  <si>
    <t>2710270326</t>
  </si>
  <si>
    <t>marbella_campos@hotmail.com</t>
  </si>
  <si>
    <t>DIANA ARIZBETH</t>
  </si>
  <si>
    <t>56794346881</t>
  </si>
  <si>
    <t>adaimia721@gmail.com</t>
  </si>
  <si>
    <t>ARCE</t>
  </si>
  <si>
    <t>JORGE ROGELIO</t>
  </si>
  <si>
    <t>1515994738</t>
  </si>
  <si>
    <t>jorge@nimbuslabs.mx</t>
  </si>
  <si>
    <t>ALEJANDRO ABRAHAM</t>
  </si>
  <si>
    <t>1515361556</t>
  </si>
  <si>
    <t>alejandro.pe.di@hotmail.com</t>
  </si>
  <si>
    <t>MARA ABIGAIL</t>
  </si>
  <si>
    <t>1161965793</t>
  </si>
  <si>
    <t>ARMANDO</t>
  </si>
  <si>
    <t>BORBOLLON</t>
  </si>
  <si>
    <t>LUGO</t>
  </si>
  <si>
    <t>SAMANTHA</t>
  </si>
  <si>
    <t>0593018770</t>
  </si>
  <si>
    <t>bpekozita@gmail.com</t>
  </si>
  <si>
    <t>VILLEDA</t>
  </si>
  <si>
    <t>CINTHIA SULIKEY</t>
  </si>
  <si>
    <t>1579077847</t>
  </si>
  <si>
    <t>cinthia_sulikey@hotmail.com</t>
  </si>
  <si>
    <t>MA DE LOS ANGELES</t>
  </si>
  <si>
    <t>2886118666</t>
  </si>
  <si>
    <t>angeleslugo2109@gmail.com</t>
  </si>
  <si>
    <t>EMANUEL</t>
  </si>
  <si>
    <t>56799210559</t>
  </si>
  <si>
    <t>emanuel@nimbuslabs.mx</t>
  </si>
  <si>
    <t>0434112968</t>
  </si>
  <si>
    <t>bbcuya@hotmail.com</t>
  </si>
  <si>
    <t>ALEJANDRO ROBERTO</t>
  </si>
  <si>
    <t>1523841898</t>
  </si>
  <si>
    <t>alejandro.martinez1995@outlook.es</t>
  </si>
  <si>
    <t>MIRIAM</t>
  </si>
  <si>
    <t>2660335991</t>
  </si>
  <si>
    <t>mirygl30@gmail.com</t>
  </si>
  <si>
    <t>AYALA</t>
  </si>
  <si>
    <t>1554292657</t>
  </si>
  <si>
    <t>tigreatomico@gmail.com</t>
  </si>
  <si>
    <t>JACQUELINNE ATZIRI</t>
  </si>
  <si>
    <t>56788564873</t>
  </si>
  <si>
    <t>atzirivazquez802@gmail.com</t>
  </si>
  <si>
    <t>PENSAMIENTO</t>
  </si>
  <si>
    <t>LAURA NALLELY</t>
  </si>
  <si>
    <t>1172639475</t>
  </si>
  <si>
    <t>laura.m.pe</t>
  </si>
  <si>
    <t>AVALOS</t>
  </si>
  <si>
    <t>GAUNA</t>
  </si>
  <si>
    <t>YESICA BEATRIZ</t>
  </si>
  <si>
    <t>1153983013</t>
  </si>
  <si>
    <t>yesavga@hotmail.com</t>
  </si>
  <si>
    <t>MUÑOZ</t>
  </si>
  <si>
    <t>IRMA JANETH</t>
  </si>
  <si>
    <t>60618533994</t>
  </si>
  <si>
    <t>irmaflores_1106@hotmail.com</t>
  </si>
  <si>
    <t>YOLANDA</t>
  </si>
  <si>
    <t>56744693971</t>
  </si>
  <si>
    <t>yolanda.guerrerogz@udlap.mx</t>
  </si>
  <si>
    <t>YAEL DOMINIC</t>
  </si>
  <si>
    <t>1589570121</t>
  </si>
  <si>
    <t>yaelmendoza629@gmail.com</t>
  </si>
  <si>
    <t>TAPIA</t>
  </si>
  <si>
    <t>LUIS DAVID</t>
  </si>
  <si>
    <t>1553296825</t>
  </si>
  <si>
    <t>luis.contrerast@ingenieria.unam.edu</t>
  </si>
  <si>
    <t>MARIA DEL SAGRARIO ZENAIDA</t>
  </si>
  <si>
    <t>1562653866</t>
  </si>
  <si>
    <t>amoreone@hotmail.com</t>
  </si>
  <si>
    <t>AGUILERA</t>
  </si>
  <si>
    <t>INGRID PAMELA</t>
  </si>
  <si>
    <t>1508936539</t>
  </si>
  <si>
    <t>ingridpamelamejiaaguilera@gmail.com</t>
  </si>
  <si>
    <t>MENA</t>
  </si>
  <si>
    <t>2897711107</t>
  </si>
  <si>
    <t>mcm271258@gmail.com</t>
  </si>
  <si>
    <t>DE NOVA</t>
  </si>
  <si>
    <t>JAZMIN ARISBETH</t>
  </si>
  <si>
    <t>1502558516</t>
  </si>
  <si>
    <t>jazmindenova@gmail.com</t>
  </si>
  <si>
    <t>DANIEL</t>
  </si>
  <si>
    <t>60620982799</t>
  </si>
  <si>
    <t>hammer01@live.com.mx</t>
  </si>
  <si>
    <t>MARCELA</t>
  </si>
  <si>
    <t>1514557341</t>
  </si>
  <si>
    <t>marcela_perez_perez@hotmail.com</t>
  </si>
  <si>
    <t>GANDARA</t>
  </si>
  <si>
    <t>LAURA ELIZABETH</t>
  </si>
  <si>
    <t>BECTON DICKINSON DE MEXICO SA DE CV</t>
  </si>
  <si>
    <t>56786644638</t>
  </si>
  <si>
    <t>laura.gomez.legg@gmail.com</t>
  </si>
  <si>
    <t>ESCUTIA</t>
  </si>
  <si>
    <t>1514557227</t>
  </si>
  <si>
    <t>escutia_91@hotmail.com</t>
  </si>
  <si>
    <t>ALCALA</t>
  </si>
  <si>
    <t>MONICA MARLENE</t>
  </si>
  <si>
    <t>56761626701</t>
  </si>
  <si>
    <t>alcalamarlen1001@gmail.com</t>
  </si>
  <si>
    <t>MARTIN HUMBERTO</t>
  </si>
  <si>
    <t>1542761129</t>
  </si>
  <si>
    <t>martin032597@gmail.com</t>
  </si>
  <si>
    <t>GABRIEL</t>
  </si>
  <si>
    <t>0460661708</t>
  </si>
  <si>
    <t>danielcr930@gmail.com</t>
  </si>
  <si>
    <t>LUIS</t>
  </si>
  <si>
    <t>JOCELYN SANDRA</t>
  </si>
  <si>
    <t>60547881873</t>
  </si>
  <si>
    <t>j.sandraluisl@hotmail.com</t>
  </si>
  <si>
    <t>MARIA DEL CARMEN ALICIA</t>
  </si>
  <si>
    <t>56712644305</t>
  </si>
  <si>
    <t>mdauh82@gmail.com</t>
  </si>
  <si>
    <t>ILSE GRICELDA</t>
  </si>
  <si>
    <t>1505642423</t>
  </si>
  <si>
    <t>ilse_griz@hotmail.com</t>
  </si>
  <si>
    <t>CALETI</t>
  </si>
  <si>
    <t>YADIRA NEREIDA</t>
  </si>
  <si>
    <t>1530286468</t>
  </si>
  <si>
    <t>nereidacaleti@gmail.com</t>
  </si>
  <si>
    <t>1157268022</t>
  </si>
  <si>
    <t>marindiegorose@gmail.com</t>
  </si>
  <si>
    <t>YESSICA ANAHY</t>
  </si>
  <si>
    <t>1594057051</t>
  </si>
  <si>
    <t>muhy9708@gmail.com</t>
  </si>
  <si>
    <t>LAZO</t>
  </si>
  <si>
    <t>SILVIA SUSANA</t>
  </si>
  <si>
    <t>1561012418</t>
  </si>
  <si>
    <t>susana.9520@hotmail.com</t>
  </si>
  <si>
    <t>0309041317</t>
  </si>
  <si>
    <t>tino.martinez1977@gmail.com</t>
  </si>
  <si>
    <t>JARAMILLO</t>
  </si>
  <si>
    <t>OCTAVIO FRANCISCO</t>
  </si>
  <si>
    <t>0329252997</t>
  </si>
  <si>
    <t>omartinez@dchkw.com.mx</t>
  </si>
  <si>
    <t>BLANCARTE</t>
  </si>
  <si>
    <t>ANA ELENI</t>
  </si>
  <si>
    <t>1512910830</t>
  </si>
  <si>
    <t>ann.elenilb@gmail.com</t>
  </si>
  <si>
    <t>VILLAGRANA</t>
  </si>
  <si>
    <t>LIZETH GUADALUPE</t>
  </si>
  <si>
    <t>1099056721</t>
  </si>
  <si>
    <t>lizeth.contrerasv@hotmail.com</t>
  </si>
  <si>
    <t>1501078453</t>
  </si>
  <si>
    <t>marianaroch@hotmail.com</t>
  </si>
  <si>
    <t>333690822</t>
  </si>
  <si>
    <t>gabystar1988@hotmail.com</t>
  </si>
  <si>
    <t>60595018060</t>
  </si>
  <si>
    <t>kamorts2605@gmail.com</t>
  </si>
  <si>
    <t>RIOFRIO</t>
  </si>
  <si>
    <t>GUILLERMINA</t>
  </si>
  <si>
    <t>1500494488</t>
  </si>
  <si>
    <t>griofriocastro@gmail.com</t>
  </si>
  <si>
    <t>LUZ ELENA</t>
  </si>
  <si>
    <t>1569202245</t>
  </si>
  <si>
    <t>luzel86@yahoo.com.mx</t>
  </si>
  <si>
    <t>1155477370</t>
  </si>
  <si>
    <t>VALENZUELA</t>
  </si>
  <si>
    <t>TANIA LILYBETH</t>
  </si>
  <si>
    <t>1570982846</t>
  </si>
  <si>
    <t>BERNARDO JAVIER</t>
  </si>
  <si>
    <t>1519456845</t>
  </si>
  <si>
    <t>bernajavi@hotmail.com</t>
  </si>
  <si>
    <t>COVA</t>
  </si>
  <si>
    <t>LETICIA</t>
  </si>
  <si>
    <t>56781193989</t>
  </si>
  <si>
    <t>letymejia578@yahoo.es</t>
  </si>
  <si>
    <t>CLIENTE</t>
  </si>
  <si>
    <t>CIA</t>
  </si>
  <si>
    <t>#EMPLEADO</t>
  </si>
  <si>
    <t>COMPAÑÍA</t>
  </si>
  <si>
    <t>CUENTA BANCO</t>
  </si>
  <si>
    <t>BANCO</t>
  </si>
  <si>
    <t>Denominación de gastos</t>
  </si>
  <si>
    <t>Pagado por la empresa</t>
  </si>
  <si>
    <t>Grupo IVA</t>
  </si>
  <si>
    <t>ALD0</t>
  </si>
  <si>
    <t>VIAT ALIMENTOS DED 0%</t>
  </si>
  <si>
    <t>VIATICOS ALIMENTOS DEDUCIBLES</t>
  </si>
  <si>
    <t>No</t>
  </si>
  <si>
    <t>IVA Acreditable 0%</t>
  </si>
  <si>
    <t>ALID</t>
  </si>
  <si>
    <t>VIAT ALIMENTOS DED 16 %</t>
  </si>
  <si>
    <t>IVA Acreditable Gastos</t>
  </si>
  <si>
    <t>ALN0</t>
  </si>
  <si>
    <t>VIAT ALIMENTOS NO DED 0%</t>
  </si>
  <si>
    <t>VIATICOS ALIMENTOS NO DEDUCIBLES</t>
  </si>
  <si>
    <t>ALND</t>
  </si>
  <si>
    <t>VIAT ALIMENTOS NO DED 16 %</t>
  </si>
  <si>
    <t>BAD0</t>
  </si>
  <si>
    <t>VIAT BOLETOS DE AVION DED 0%</t>
  </si>
  <si>
    <t>VIATICOS BOLETOS DE AVION DEDUCIBLES</t>
  </si>
  <si>
    <t>BAND</t>
  </si>
  <si>
    <t>VIAT BOL DE AVION NO DED 16%</t>
  </si>
  <si>
    <t>VIATICOS BOLETOS DE AVION NO DEDUCIBLES</t>
  </si>
  <si>
    <t>BAVD</t>
  </si>
  <si>
    <t>VIAT BOLETOS DE AVION DED 16%</t>
  </si>
  <si>
    <t>BND0</t>
  </si>
  <si>
    <t>VIAT BOL DE AVION NO DED 0%</t>
  </si>
  <si>
    <t>CAD0</t>
  </si>
  <si>
    <t>VIAT  CAMIÓN DED 0%</t>
  </si>
  <si>
    <t>VIATICOS  CAMIÓN</t>
  </si>
  <si>
    <t>CADN</t>
  </si>
  <si>
    <t>VIAT CASETA NO DE DED 0%</t>
  </si>
  <si>
    <t>VIATICOS CASETAS</t>
  </si>
  <si>
    <t>CAMD</t>
  </si>
  <si>
    <t>VIAT  CAMIÓN DED 16%</t>
  </si>
  <si>
    <t>CAND</t>
  </si>
  <si>
    <t>VIAT CASETAS DED 0%</t>
  </si>
  <si>
    <t>CASD</t>
  </si>
  <si>
    <t>VIAT CASETAS DED 16%</t>
  </si>
  <si>
    <t>CND0</t>
  </si>
  <si>
    <t>VIAT CAMION NO DED 0%</t>
  </si>
  <si>
    <t>VIATICOS TRANSPORTE NO DEDUCIBLES</t>
  </si>
  <si>
    <t>CND1</t>
  </si>
  <si>
    <t>VIAT CASETAS NO DED 16%</t>
  </si>
  <si>
    <t>ECLD</t>
  </si>
  <si>
    <t>VIAT ESTUDIO COVID DED 16%</t>
  </si>
  <si>
    <t>VIATICOS ESTUDIOS CLINICOS COVID</t>
  </si>
  <si>
    <t>ECND</t>
  </si>
  <si>
    <t>VIAT ESTUDIOS COVID NO DED 0%</t>
  </si>
  <si>
    <t>VIATICOS OTROS VARIOS</t>
  </si>
  <si>
    <t>ESD0</t>
  </si>
  <si>
    <t>VIAT  ESTACIONAMIENTO DED 0%</t>
  </si>
  <si>
    <t>VIATICOS  ESTACIONAMIENTO</t>
  </si>
  <si>
    <t>ESND</t>
  </si>
  <si>
    <t>VIAT ESTACIONAMIENTO NO DED 0%</t>
  </si>
  <si>
    <t>VIATICOS ESTACIONAMIENTO NO DEDUCIBLES</t>
  </si>
  <si>
    <t>ESTD</t>
  </si>
  <si>
    <t>VIAT  ESTACIONAMIENTO DED 16%</t>
  </si>
  <si>
    <t>GAD0</t>
  </si>
  <si>
    <t>VIAT GASOLINA DED 0%</t>
  </si>
  <si>
    <t>VIATICOS GASOLINA</t>
  </si>
  <si>
    <t>GAND</t>
  </si>
  <si>
    <t>VIAT GASOLINA NO DED 16%</t>
  </si>
  <si>
    <t>GASD</t>
  </si>
  <si>
    <t>VIAT GASOLINA DED 16%</t>
  </si>
  <si>
    <t>GND0</t>
  </si>
  <si>
    <t>VIAT GASOLINA NO DED 0%</t>
  </si>
  <si>
    <t>HND0</t>
  </si>
  <si>
    <t>VIAT HOSPEDAJE NO DED 0%</t>
  </si>
  <si>
    <t>VIATICOS HOSPEDAJE NO DEDUCIBLES</t>
  </si>
  <si>
    <t>HOD0</t>
  </si>
  <si>
    <t>VIAT HOSPEDAJE DED 0%</t>
  </si>
  <si>
    <t>VIATICOS HOSPEDAJE DEDUCIBLES</t>
  </si>
  <si>
    <t>HOD1</t>
  </si>
  <si>
    <t>VIAT HOSPED. 16 % + 3 %</t>
  </si>
  <si>
    <t>IVA + ISH 3%</t>
  </si>
  <si>
    <t>HOD2</t>
  </si>
  <si>
    <t>VIAT HOSPEDAJE DED 16% + 4%</t>
  </si>
  <si>
    <t>IVA Acreed. 16% + ISH 4%</t>
  </si>
  <si>
    <t>HOD3</t>
  </si>
  <si>
    <t>VIAT HOSPEDAJE DED 16% + 2%</t>
  </si>
  <si>
    <t>IVA Acreed 16% + ISH 2%</t>
  </si>
  <si>
    <t>HOD4</t>
  </si>
  <si>
    <t>VIAT HOSPEDAJE DED 16% + 3.75</t>
  </si>
  <si>
    <t>Iva acreed 16 % + ISH 3.75</t>
  </si>
  <si>
    <t>HOND</t>
  </si>
  <si>
    <t>VIAT HOSPEDAJE NO DED 16%</t>
  </si>
  <si>
    <t>HOSD</t>
  </si>
  <si>
    <t>VIAT HOSPEDAJE DED 16%</t>
  </si>
  <si>
    <t>LAD0</t>
  </si>
  <si>
    <t>VIAT  LAVANDERÍA DED 0%</t>
  </si>
  <si>
    <t>VIATICOS  LAVANDERÍA</t>
  </si>
  <si>
    <t>LAN0</t>
  </si>
  <si>
    <t>VIAT LAVANDERIA NO DED 0%</t>
  </si>
  <si>
    <t>LAVD</t>
  </si>
  <si>
    <t>VIAT  LAVANDERÍA DED 16%</t>
  </si>
  <si>
    <t>LID0</t>
  </si>
  <si>
    <t>VIAT  LIMPIEZA DED 0%</t>
  </si>
  <si>
    <t>VIATICOS  LIMPIEZA</t>
  </si>
  <si>
    <t>LIMD</t>
  </si>
  <si>
    <t>VIAT  LIMPIEZA DED 16%</t>
  </si>
  <si>
    <t>OAD0</t>
  </si>
  <si>
    <t>VIAT  OTROS ALIM DED 0%</t>
  </si>
  <si>
    <t>VIATICOS  OTROS ALIM</t>
  </si>
  <si>
    <t>OAD8</t>
  </si>
  <si>
    <t>VIAT OTROS ALIMENTOS NO DED 8%</t>
  </si>
  <si>
    <t>IVA Acreed 8%</t>
  </si>
  <si>
    <t>OALD</t>
  </si>
  <si>
    <t>VIAT  OTROS ALIM DED 16%</t>
  </si>
  <si>
    <t>OHD0</t>
  </si>
  <si>
    <t>VIAT  OTROS HOSPEDAJE DED 0%</t>
  </si>
  <si>
    <t>VIATICOS  OTROS HOSPEDAJE</t>
  </si>
  <si>
    <t>OHOD</t>
  </si>
  <si>
    <t>VIAT  OTROS HOSPEDAJE DED 16%</t>
  </si>
  <si>
    <t>OND1</t>
  </si>
  <si>
    <t>VIAT OTROS VARIOS NO DED 0%</t>
  </si>
  <si>
    <t>OTD0</t>
  </si>
  <si>
    <t>VIAT  OTROS TRANS DED 0%</t>
  </si>
  <si>
    <t>VIATICOS  OTROS TRANS</t>
  </si>
  <si>
    <t>OTRD</t>
  </si>
  <si>
    <t>VIAT  OTROS TRANS DED 16%</t>
  </si>
  <si>
    <t>OVA1</t>
  </si>
  <si>
    <t>VIAT OTROS VARIOS DED 0%</t>
  </si>
  <si>
    <t>OVAD</t>
  </si>
  <si>
    <t>VIAT OTROS VARIOS DED 16%</t>
  </si>
  <si>
    <t>OVND</t>
  </si>
  <si>
    <t>VIAT OTROS VARIOS NO DED 16%</t>
  </si>
  <si>
    <t>PAD0</t>
  </si>
  <si>
    <t>VIAT  PAPELERÍA DED 0%</t>
  </si>
  <si>
    <t>VIATICOS  PAPELERÍA</t>
  </si>
  <si>
    <t>PAN0</t>
  </si>
  <si>
    <t>VIAT PAPELERIA NO DED 0%</t>
  </si>
  <si>
    <t>VIATICOS PAPELERIA NO DEDUCIBLES</t>
  </si>
  <si>
    <t>PAND</t>
  </si>
  <si>
    <t>VIAT PAPELERIA NO DED 16%</t>
  </si>
  <si>
    <t>PAPD</t>
  </si>
  <si>
    <t>VIAT  PAPELERÍA DED 16%</t>
  </si>
  <si>
    <t>PRD0</t>
  </si>
  <si>
    <t>VIAT  PROPINAS DED 0%</t>
  </si>
  <si>
    <t>VIATICOS  PROPINAS</t>
  </si>
  <si>
    <t>PRN0</t>
  </si>
  <si>
    <t>VIAT PROPINAS NO DED 0%</t>
  </si>
  <si>
    <t>VIATICOS PROPINAS NO DEDUCIBLES</t>
  </si>
  <si>
    <t>PRND</t>
  </si>
  <si>
    <t>VIAT PROPINA NO DED 16%</t>
  </si>
  <si>
    <t>PROD</t>
  </si>
  <si>
    <t>VIAT  PROPINAS DED 16%</t>
  </si>
  <si>
    <t>RAD0</t>
  </si>
  <si>
    <t>VIAT  RENTA DE AUTO DED 0%</t>
  </si>
  <si>
    <t>VIATICOS  RENTA DE AUTO</t>
  </si>
  <si>
    <t>RAUD</t>
  </si>
  <si>
    <t>VIAT  RENTA DE AUTO DED 16%</t>
  </si>
  <si>
    <t>TAD0</t>
  </si>
  <si>
    <t>VIAT  TAXI DED 0%</t>
  </si>
  <si>
    <t>VIATICOS  TAXI</t>
  </si>
  <si>
    <t>TAN0</t>
  </si>
  <si>
    <t>VIAT TAXI NO DED 0 %</t>
  </si>
  <si>
    <t>VIATICOS TAXI NO DEDUCIBLE</t>
  </si>
  <si>
    <t>TAND</t>
  </si>
  <si>
    <t>VIAT TAXI NO DED 16%</t>
  </si>
  <si>
    <t>TAX1</t>
  </si>
  <si>
    <t>VIAT TAXI DED 8%</t>
  </si>
  <si>
    <t>TAXI</t>
  </si>
  <si>
    <t>VIAT  TAXI DED 16%</t>
  </si>
  <si>
    <t>TED0</t>
  </si>
  <si>
    <t>VIAT  TELEFONÍA DED 0%</t>
  </si>
  <si>
    <t>VIATICOS  TELEFONÍA</t>
  </si>
  <si>
    <t>TELD</t>
  </si>
  <si>
    <t>VIAT  TELEFONÍA DED 16%</t>
  </si>
  <si>
    <t>TEND</t>
  </si>
  <si>
    <t>VIAT TELEFONIA NO DED 16%</t>
  </si>
  <si>
    <t>VIATICOS TELEFONIA</t>
  </si>
  <si>
    <t>TND0</t>
  </si>
  <si>
    <t>VIAT TRANSPORTE NO DED 0%</t>
  </si>
  <si>
    <t>TRAD</t>
  </si>
  <si>
    <t>VIAT TRANSPORTE DED 16%</t>
  </si>
  <si>
    <t>VIATICOS TRANSPORTE DEDUCIBLES</t>
  </si>
  <si>
    <t>TRD0</t>
  </si>
  <si>
    <t>VIAT TRANSPORTE DED 0%</t>
  </si>
  <si>
    <t>TRND</t>
  </si>
  <si>
    <t>VIAT TRANSPORTE NO DED 16%</t>
  </si>
  <si>
    <t>TOTAL PAGO</t>
  </si>
  <si>
    <t>NACIONAL</t>
  </si>
  <si>
    <t>SUBTOTAL</t>
  </si>
  <si>
    <t>IVA</t>
  </si>
  <si>
    <t>OTRO IMPUESTOS</t>
  </si>
  <si>
    <t>MOTIVO VIAJE</t>
  </si>
  <si>
    <t xml:space="preserve">DESTINO </t>
  </si>
  <si>
    <t>EXTRANJERO</t>
  </si>
  <si>
    <t># EMPLEADO</t>
  </si>
  <si>
    <t>CUENTA</t>
  </si>
  <si>
    <t>50002013010</t>
  </si>
  <si>
    <t>50002014010</t>
  </si>
  <si>
    <t>50002013040</t>
  </si>
  <si>
    <t>50002014040</t>
  </si>
  <si>
    <t>50002013050</t>
  </si>
  <si>
    <t>50002013210</t>
  </si>
  <si>
    <t>50002014020</t>
  </si>
  <si>
    <t>50002013230</t>
  </si>
  <si>
    <t>50002013220</t>
  </si>
  <si>
    <t>50002013090</t>
  </si>
  <si>
    <t>50002014090</t>
  </si>
  <si>
    <t>50002013200</t>
  </si>
  <si>
    <t>50002014030</t>
  </si>
  <si>
    <t>50002013030</t>
  </si>
  <si>
    <t>50002013150</t>
  </si>
  <si>
    <t>50002013160</t>
  </si>
  <si>
    <t>50002013060</t>
  </si>
  <si>
    <t>50002013190</t>
  </si>
  <si>
    <t>50002013170</t>
  </si>
  <si>
    <t>50002013110</t>
  </si>
  <si>
    <t>50002014120</t>
  </si>
  <si>
    <t>50002013180</t>
  </si>
  <si>
    <t>50002014110</t>
  </si>
  <si>
    <t>50002013130</t>
  </si>
  <si>
    <t>50002013070</t>
  </si>
  <si>
    <t>50002014100</t>
  </si>
  <si>
    <t>50002013120</t>
  </si>
  <si>
    <t>50002014080</t>
  </si>
  <si>
    <t>50002013020</t>
  </si>
  <si>
    <t>Servicio Profesionales</t>
  </si>
  <si>
    <t>Arrendamiento</t>
  </si>
  <si>
    <t>Varios</t>
  </si>
  <si>
    <t>SI</t>
  </si>
  <si>
    <t>NO</t>
  </si>
  <si>
    <t>MONEDA</t>
  </si>
  <si>
    <t>MXN</t>
  </si>
  <si>
    <t>USD</t>
  </si>
  <si>
    <t>EURO</t>
  </si>
  <si>
    <t>CAD</t>
  </si>
  <si>
    <t>COMENTARIO</t>
  </si>
  <si>
    <t>SOLO LLENAR CELDA DE COLOR</t>
  </si>
  <si>
    <t>PROYECTO</t>
  </si>
  <si>
    <t>NACIONALIDAD</t>
  </si>
  <si>
    <t>PARAMO</t>
  </si>
  <si>
    <t>LEON DE LARREA</t>
  </si>
  <si>
    <t>1511316203</t>
  </si>
  <si>
    <t>abiiigail@hotmail.com</t>
  </si>
  <si>
    <t>RENDON</t>
  </si>
  <si>
    <t>MEZA</t>
  </si>
  <si>
    <t>MIGUEL AGUSTIN</t>
  </si>
  <si>
    <t>2952481111</t>
  </si>
  <si>
    <t>sasuke8844@hotmail.com</t>
  </si>
  <si>
    <t>1585188903</t>
  </si>
  <si>
    <t>jess.pgc19@gmail.com</t>
  </si>
  <si>
    <t>NERIA</t>
  </si>
  <si>
    <t>JOSE CLAUDIO</t>
  </si>
  <si>
    <t>1165134355</t>
  </si>
  <si>
    <t>J.Claudioneria@gmail.com</t>
  </si>
  <si>
    <t>AREVALO</t>
  </si>
  <si>
    <t>ILIANA GABRIELA</t>
  </si>
  <si>
    <t>1539273562</t>
  </si>
  <si>
    <t>arevalo.iliga@gmail.com</t>
  </si>
  <si>
    <t>CHAMORRO</t>
  </si>
  <si>
    <t>1539705597</t>
  </si>
  <si>
    <t>ichamorrogo@gmail.com</t>
  </si>
  <si>
    <t>PEDRAZA</t>
  </si>
  <si>
    <t>1568586044</t>
  </si>
  <si>
    <t>mariana220995@icloud.com</t>
  </si>
  <si>
    <t>PAVEL</t>
  </si>
  <si>
    <t>0015496201</t>
  </si>
  <si>
    <t>pvlmnz@gmail.com</t>
  </si>
  <si>
    <t>ANASTACIO</t>
  </si>
  <si>
    <t>QUINTANA</t>
  </si>
  <si>
    <t>1268788588</t>
  </si>
  <si>
    <t>marcoq465@gmail.com</t>
  </si>
  <si>
    <t>TELLEZ</t>
  </si>
  <si>
    <t>JORGE IVAN</t>
  </si>
  <si>
    <t>1512812290</t>
  </si>
  <si>
    <t>jorgeivan92@hotmail.com</t>
  </si>
  <si>
    <t>LINARTE</t>
  </si>
  <si>
    <t>JULIO CESAR</t>
  </si>
  <si>
    <t>1508112115</t>
  </si>
  <si>
    <t>janzin@live.com</t>
  </si>
  <si>
    <t>morales270181@gmail.com</t>
  </si>
  <si>
    <t>DE ANDA</t>
  </si>
  <si>
    <t>OSCAR MANUEL</t>
  </si>
  <si>
    <t>JESUS ARNULFO</t>
  </si>
  <si>
    <t>1164890609</t>
  </si>
  <si>
    <t>LEZCANO</t>
  </si>
  <si>
    <t>ABEL ADRIAN</t>
  </si>
  <si>
    <t>adrianperezlezcano4@gmail.com</t>
  </si>
  <si>
    <t>CARLOS HUMBERTO</t>
  </si>
  <si>
    <t>csifuentes2205@gmail.com</t>
  </si>
  <si>
    <t>CELERINO BALDEMAR</t>
  </si>
  <si>
    <t>hdzbalde00@gmail.com</t>
  </si>
  <si>
    <t>RAFAEL</t>
  </si>
  <si>
    <t>rafahd02@gmail.com</t>
  </si>
  <si>
    <t>BORGHES</t>
  </si>
  <si>
    <t>MERAZ</t>
  </si>
  <si>
    <t>ARELY ELIZABETH</t>
  </si>
  <si>
    <t>arely_borghes04@hotmail.com</t>
  </si>
  <si>
    <t>ZENAIDA</t>
  </si>
  <si>
    <t>zenaidahdz@gmail.com</t>
  </si>
  <si>
    <t>GUAJARDO</t>
  </si>
  <si>
    <t>SILVIA JUDITH</t>
  </si>
  <si>
    <t>1164890654</t>
  </si>
  <si>
    <t>ZARAZUA</t>
  </si>
  <si>
    <t>TANIA MONSERRATH</t>
  </si>
  <si>
    <t>1165015173</t>
  </si>
  <si>
    <t>MARES</t>
  </si>
  <si>
    <t>RUTH ARELI</t>
  </si>
  <si>
    <t>1164890645</t>
  </si>
  <si>
    <t>DE LEON</t>
  </si>
  <si>
    <t>JESUS GUADALUPE</t>
  </si>
  <si>
    <t>1164890672</t>
  </si>
  <si>
    <t>LARUMBE</t>
  </si>
  <si>
    <t>OSVALDO</t>
  </si>
  <si>
    <t>1164890690</t>
  </si>
  <si>
    <t>GABINO ALESSANDRO</t>
  </si>
  <si>
    <t>gabino.alex1218@gmail.com</t>
  </si>
  <si>
    <t>GUEVARA</t>
  </si>
  <si>
    <t>JUAN EDUARDO</t>
  </si>
  <si>
    <t>eduardo24guevara@gmail.com</t>
  </si>
  <si>
    <t>MAIRA LUCRECIA</t>
  </si>
  <si>
    <t>1164890542</t>
  </si>
  <si>
    <t>1164890533</t>
  </si>
  <si>
    <t>ROSA CECILIA</t>
  </si>
  <si>
    <t>1164890588</t>
  </si>
  <si>
    <t>DULCE MARIA DE JESUS</t>
  </si>
  <si>
    <t>rmzchantii@gmail.com</t>
  </si>
  <si>
    <t>CEDILLO</t>
  </si>
  <si>
    <t>KEVIN ALEXIS</t>
  </si>
  <si>
    <t>1164890551</t>
  </si>
  <si>
    <t>JESUS ANTONIO</t>
  </si>
  <si>
    <t>jesusmeza1506@gmail.com</t>
  </si>
  <si>
    <t>MAYRA DEL CARMEN</t>
  </si>
  <si>
    <t>1164890579</t>
  </si>
  <si>
    <t>PERALES</t>
  </si>
  <si>
    <t>GLORIA ELIZABETH</t>
  </si>
  <si>
    <t>1564375338</t>
  </si>
  <si>
    <t>shageenice87@gmail.com</t>
  </si>
  <si>
    <t>CASTELLANOS</t>
  </si>
  <si>
    <t>JONATHAN ISRAEL</t>
  </si>
  <si>
    <t>1512678837</t>
  </si>
  <si>
    <t>jonathan_iscastellanos@hotmail.com</t>
  </si>
  <si>
    <t>CEJA</t>
  </si>
  <si>
    <t>SUSANA</t>
  </si>
  <si>
    <t>1145852558</t>
  </si>
  <si>
    <t>susymamamiii@gmail.com</t>
  </si>
  <si>
    <t>SOSA</t>
  </si>
  <si>
    <t>ANA MARIA</t>
  </si>
  <si>
    <t>2866554687</t>
  </si>
  <si>
    <t>annieglez79@Gmail.com</t>
  </si>
  <si>
    <t>ESQUIVEL</t>
  </si>
  <si>
    <t>IVETTE</t>
  </si>
  <si>
    <t>1536384851</t>
  </si>
  <si>
    <t>dluxivette20@gmail.com</t>
  </si>
  <si>
    <t>LANDERO</t>
  </si>
  <si>
    <t>SARRACINO</t>
  </si>
  <si>
    <t>CRISTIAN</t>
  </si>
  <si>
    <t>1164890636</t>
  </si>
  <si>
    <t>1557133162</t>
  </si>
  <si>
    <t>VALENCIA</t>
  </si>
  <si>
    <t>JONATHAN DANIEL</t>
  </si>
  <si>
    <t>1524610842</t>
  </si>
  <si>
    <t>yony_danielvalencia@hotmail.com</t>
  </si>
  <si>
    <t>LIMON</t>
  </si>
  <si>
    <t>ERIKA</t>
  </si>
  <si>
    <t>1583189481</t>
  </si>
  <si>
    <t>ekalimon@hotmail.com</t>
  </si>
  <si>
    <t>DE LOS ANGELES</t>
  </si>
  <si>
    <t>TLAMINTZI</t>
  </si>
  <si>
    <t>1068800229</t>
  </si>
  <si>
    <t>vanessa.tlamintzi@outlook.com</t>
  </si>
  <si>
    <t>INSHIA SHUMELY</t>
  </si>
  <si>
    <t>1164890560</t>
  </si>
  <si>
    <t>207135</t>
  </si>
  <si>
    <t>207078</t>
  </si>
  <si>
    <t>207150</t>
  </si>
  <si>
    <t>207170</t>
  </si>
  <si>
    <t>207140</t>
  </si>
  <si>
    <t>314269</t>
  </si>
  <si>
    <t>205769</t>
  </si>
  <si>
    <t>206838</t>
  </si>
  <si>
    <t>207130</t>
  </si>
  <si>
    <t>207148</t>
  </si>
  <si>
    <t>207153</t>
  </si>
  <si>
    <t>207141</t>
  </si>
  <si>
    <t>207158</t>
  </si>
  <si>
    <t>207131</t>
  </si>
  <si>
    <t>207167</t>
  </si>
  <si>
    <t>206839</t>
  </si>
  <si>
    <t>207097</t>
  </si>
  <si>
    <t>207128</t>
  </si>
  <si>
    <t>200547</t>
  </si>
  <si>
    <t>314267</t>
  </si>
  <si>
    <t>207145</t>
  </si>
  <si>
    <t>207166</t>
  </si>
  <si>
    <t>207147</t>
  </si>
  <si>
    <t>207152</t>
  </si>
  <si>
    <t>122776</t>
  </si>
  <si>
    <t>204929</t>
  </si>
  <si>
    <t>207127</t>
  </si>
  <si>
    <t>207099</t>
  </si>
  <si>
    <t>207156</t>
  </si>
  <si>
    <t>202191</t>
  </si>
  <si>
    <t>207136</t>
  </si>
  <si>
    <t>207149</t>
  </si>
  <si>
    <t>207151</t>
  </si>
  <si>
    <t>207133</t>
  </si>
  <si>
    <t>207165</t>
  </si>
  <si>
    <t>207169</t>
  </si>
  <si>
    <t>207171</t>
  </si>
  <si>
    <t>207154</t>
  </si>
  <si>
    <t>207159</t>
  </si>
  <si>
    <t>207162</t>
  </si>
  <si>
    <t>207179</t>
  </si>
  <si>
    <t>207040</t>
  </si>
  <si>
    <t>202912</t>
  </si>
  <si>
    <t>207164</t>
  </si>
  <si>
    <t>202330</t>
  </si>
  <si>
    <t>204390</t>
  </si>
  <si>
    <t>207137</t>
  </si>
  <si>
    <t>202642</t>
  </si>
  <si>
    <t>204260</t>
  </si>
  <si>
    <t>206818</t>
  </si>
  <si>
    <t>206933</t>
  </si>
  <si>
    <t>207036</t>
  </si>
  <si>
    <t>203769</t>
  </si>
  <si>
    <t>202331</t>
  </si>
  <si>
    <t>206892</t>
  </si>
  <si>
    <t>206895</t>
  </si>
  <si>
    <t>206896</t>
  </si>
  <si>
    <t>207004</t>
  </si>
  <si>
    <t>207063</t>
  </si>
  <si>
    <t>202062</t>
  </si>
  <si>
    <t>206893</t>
  </si>
  <si>
    <t>207026</t>
  </si>
  <si>
    <t>207056</t>
  </si>
  <si>
    <t>207061</t>
  </si>
  <si>
    <t>207089</t>
  </si>
  <si>
    <t>207102</t>
  </si>
  <si>
    <t>509531</t>
  </si>
  <si>
    <t>206523</t>
  </si>
  <si>
    <t>206832</t>
  </si>
  <si>
    <t>207022</t>
  </si>
  <si>
    <t>204023</t>
  </si>
  <si>
    <t>207094</t>
  </si>
  <si>
    <t>207103</t>
  </si>
  <si>
    <t>202201</t>
  </si>
  <si>
    <t>202037</t>
  </si>
  <si>
    <t>202049</t>
  </si>
  <si>
    <t>206898</t>
  </si>
  <si>
    <t>207079</t>
  </si>
  <si>
    <t>206899</t>
  </si>
  <si>
    <t>207049</t>
  </si>
  <si>
    <t>207110</t>
  </si>
  <si>
    <t>202328</t>
  </si>
  <si>
    <t>202043</t>
  </si>
  <si>
    <t>207034</t>
  </si>
  <si>
    <t>207067</t>
  </si>
  <si>
    <t>202978</t>
  </si>
  <si>
    <t>206820</t>
  </si>
  <si>
    <t>207003</t>
  </si>
  <si>
    <t>206812</t>
  </si>
  <si>
    <t>207006</t>
  </si>
  <si>
    <t>207008</t>
  </si>
  <si>
    <t>207023</t>
  </si>
  <si>
    <t>207039</t>
  </si>
  <si>
    <t>207066</t>
  </si>
  <si>
    <t>207106</t>
  </si>
  <si>
    <t>206891</t>
  </si>
  <si>
    <t>206980</t>
  </si>
  <si>
    <t>202422</t>
  </si>
  <si>
    <t>509536</t>
  </si>
  <si>
    <t>509537</t>
  </si>
  <si>
    <t>206824</t>
  </si>
  <si>
    <t>207009</t>
  </si>
  <si>
    <t>207013</t>
  </si>
  <si>
    <t>207027</t>
  </si>
  <si>
    <t>207059</t>
  </si>
  <si>
    <t>202412</t>
  </si>
  <si>
    <t>202031</t>
  </si>
  <si>
    <t>202040</t>
  </si>
  <si>
    <t>509437</t>
  </si>
  <si>
    <t>509446</t>
  </si>
  <si>
    <t>204123</t>
  </si>
  <si>
    <t>206817</t>
  </si>
  <si>
    <t>207032</t>
  </si>
  <si>
    <t>207092</t>
  </si>
  <si>
    <t>207112</t>
  </si>
  <si>
    <t>207114</t>
  </si>
  <si>
    <t>206894</t>
  </si>
  <si>
    <t>202061</t>
  </si>
  <si>
    <t>207033</t>
  </si>
  <si>
    <t>207002</t>
  </si>
  <si>
    <t>207060</t>
  </si>
  <si>
    <t>207073</t>
  </si>
  <si>
    <t>207174</t>
  </si>
  <si>
    <t>207007</t>
  </si>
  <si>
    <t>207104</t>
  </si>
  <si>
    <t>207012</t>
  </si>
  <si>
    <t>207041</t>
  </si>
  <si>
    <t>207046</t>
  </si>
  <si>
    <t>207065</t>
  </si>
  <si>
    <t>207069</t>
  </si>
  <si>
    <t>207173</t>
  </si>
  <si>
    <t>206843</t>
  </si>
  <si>
    <t>206844</t>
  </si>
  <si>
    <t>207017</t>
  </si>
  <si>
    <t>207024</t>
  </si>
  <si>
    <t>207042</t>
  </si>
  <si>
    <t>509534</t>
  </si>
  <si>
    <t>207062</t>
  </si>
  <si>
    <t>207116</t>
  </si>
  <si>
    <t>207119</t>
  </si>
  <si>
    <t>207047</t>
  </si>
  <si>
    <t>204249</t>
  </si>
  <si>
    <t>205854</t>
  </si>
  <si>
    <t>206172</t>
  </si>
  <si>
    <t>206908</t>
  </si>
  <si>
    <t>207020</t>
  </si>
  <si>
    <t>207107</t>
  </si>
  <si>
    <t>207010</t>
  </si>
  <si>
    <t>207105</t>
  </si>
  <si>
    <t>207109</t>
  </si>
  <si>
    <t>509533</t>
  </si>
  <si>
    <t>207138</t>
  </si>
  <si>
    <t>207143</t>
  </si>
  <si>
    <t>207155</t>
  </si>
  <si>
    <t>207157</t>
  </si>
  <si>
    <t>207168</t>
  </si>
  <si>
    <t>509538</t>
  </si>
  <si>
    <t>202118</t>
  </si>
  <si>
    <t>509458</t>
  </si>
  <si>
    <t>206890</t>
  </si>
  <si>
    <t>509542</t>
  </si>
  <si>
    <t>509530</t>
  </si>
  <si>
    <t>509525</t>
  </si>
  <si>
    <t>207028</t>
  </si>
  <si>
    <t>207074</t>
  </si>
  <si>
    <t>509532</t>
  </si>
  <si>
    <t>206456</t>
  </si>
  <si>
    <t>206975</t>
  </si>
  <si>
    <t>207025</t>
  </si>
  <si>
    <t>207070</t>
  </si>
  <si>
    <t>207052</t>
  </si>
  <si>
    <t>207077</t>
  </si>
  <si>
    <t>202092</t>
  </si>
  <si>
    <t>202097</t>
  </si>
  <si>
    <t>203639</t>
  </si>
  <si>
    <t>203883</t>
  </si>
  <si>
    <t>206167</t>
  </si>
  <si>
    <t>207054</t>
  </si>
  <si>
    <t>509535</t>
  </si>
  <si>
    <t>202033</t>
  </si>
  <si>
    <t>204319</t>
  </si>
  <si>
    <t>206907</t>
  </si>
  <si>
    <t>206621</t>
  </si>
  <si>
    <t>204479</t>
  </si>
  <si>
    <t>206830</t>
  </si>
  <si>
    <t>207000</t>
  </si>
  <si>
    <t>207005</t>
  </si>
  <si>
    <t>207030</t>
  </si>
  <si>
    <t>207035</t>
  </si>
  <si>
    <t>207044</t>
  </si>
  <si>
    <t>207068</t>
  </si>
  <si>
    <t>207087</t>
  </si>
  <si>
    <t>207090</t>
  </si>
  <si>
    <t>202255</t>
  </si>
  <si>
    <t>202083</t>
  </si>
  <si>
    <t>201391</t>
  </si>
  <si>
    <t>207100</t>
  </si>
  <si>
    <t>205587</t>
  </si>
  <si>
    <t>206779</t>
  </si>
  <si>
    <t>206786</t>
  </si>
  <si>
    <t>207095</t>
  </si>
  <si>
    <t>202762</t>
  </si>
  <si>
    <t>207051</t>
  </si>
  <si>
    <t>207055</t>
  </si>
  <si>
    <t>509459</t>
  </si>
  <si>
    <t>509529</t>
  </si>
  <si>
    <t>202032</t>
  </si>
  <si>
    <t>202839</t>
  </si>
  <si>
    <t>207029</t>
  </si>
  <si>
    <t>207057</t>
  </si>
  <si>
    <t>207081</t>
  </si>
  <si>
    <t>207093</t>
  </si>
  <si>
    <t>207117</t>
  </si>
  <si>
    <t>509361</t>
  </si>
  <si>
    <t>509479</t>
  </si>
  <si>
    <t>509552</t>
  </si>
  <si>
    <t>509494</t>
  </si>
  <si>
    <t>509554</t>
  </si>
  <si>
    <t>509375</t>
  </si>
  <si>
    <t>509393</t>
  </si>
  <si>
    <t>509461</t>
  </si>
  <si>
    <t>509545</t>
  </si>
  <si>
    <t>509551</t>
  </si>
  <si>
    <t>509480</t>
  </si>
  <si>
    <t>509396</t>
  </si>
  <si>
    <t>509400</t>
  </si>
  <si>
    <t>509544</t>
  </si>
  <si>
    <t>509547</t>
  </si>
  <si>
    <t>509546</t>
  </si>
  <si>
    <t>207058</t>
  </si>
  <si>
    <t>207071</t>
  </si>
  <si>
    <t>207091</t>
  </si>
  <si>
    <t>509406</t>
  </si>
  <si>
    <t>509390</t>
  </si>
  <si>
    <t>509468</t>
  </si>
  <si>
    <t>509511</t>
  </si>
  <si>
    <t>509523</t>
  </si>
  <si>
    <t>509427</t>
  </si>
  <si>
    <t>509517</t>
  </si>
  <si>
    <t>509409</t>
  </si>
  <si>
    <t>509460</t>
  </si>
  <si>
    <t>509371</t>
  </si>
  <si>
    <t>509404</t>
  </si>
  <si>
    <t>509527</t>
  </si>
  <si>
    <t>509558</t>
  </si>
  <si>
    <t>509392</t>
  </si>
  <si>
    <t>509497</t>
  </si>
  <si>
    <t>509557</t>
  </si>
  <si>
    <t>509372</t>
  </si>
  <si>
    <t>509373</t>
  </si>
  <si>
    <t>509387</t>
  </si>
  <si>
    <t>509436</t>
  </si>
  <si>
    <t>509498</t>
  </si>
  <si>
    <t>509428</t>
  </si>
  <si>
    <t>509429</t>
  </si>
  <si>
    <t>509463</t>
  </si>
  <si>
    <t>509512</t>
  </si>
  <si>
    <t>509384</t>
  </si>
  <si>
    <t>509394</t>
  </si>
  <si>
    <t>509399</t>
  </si>
  <si>
    <t>509515</t>
  </si>
  <si>
    <t>509553</t>
  </si>
  <si>
    <t>509555</t>
  </si>
  <si>
    <t>509471</t>
  </si>
  <si>
    <t>509478</t>
  </si>
  <si>
    <t>509366</t>
  </si>
  <si>
    <t>509379</t>
  </si>
  <si>
    <t>509386</t>
  </si>
  <si>
    <t>509510</t>
  </si>
  <si>
    <t>509520</t>
  </si>
  <si>
    <t>202105</t>
  </si>
  <si>
    <t>204478</t>
  </si>
  <si>
    <t>509519</t>
  </si>
  <si>
    <t>509549</t>
  </si>
  <si>
    <t>509377</t>
  </si>
  <si>
    <t>509500</t>
  </si>
  <si>
    <t>204906</t>
  </si>
  <si>
    <t>205155</t>
  </si>
  <si>
    <t>205404</t>
  </si>
  <si>
    <t>203359</t>
  </si>
  <si>
    <t>206312</t>
  </si>
  <si>
    <t>120976</t>
  </si>
  <si>
    <t>206461</t>
  </si>
  <si>
    <t>123837</t>
  </si>
  <si>
    <t>206459</t>
  </si>
  <si>
    <t>206624</t>
  </si>
  <si>
    <t>206466</t>
  </si>
  <si>
    <t>509438</t>
  </si>
  <si>
    <t>206662</t>
  </si>
  <si>
    <t>207163</t>
  </si>
  <si>
    <t>509451</t>
  </si>
  <si>
    <t>509442</t>
  </si>
  <si>
    <t>509441</t>
  </si>
  <si>
    <t>509455</t>
  </si>
  <si>
    <t>122671</t>
  </si>
  <si>
    <t>509450</t>
  </si>
  <si>
    <t>202052</t>
  </si>
  <si>
    <t>204582</t>
  </si>
  <si>
    <t>205900</t>
  </si>
  <si>
    <t>509439</t>
  </si>
  <si>
    <t>206934</t>
  </si>
  <si>
    <t>207048</t>
  </si>
  <si>
    <t>632478</t>
  </si>
  <si>
    <t>206855</t>
  </si>
  <si>
    <t>206869</t>
  </si>
  <si>
    <t>206967</t>
  </si>
  <si>
    <t>206853</t>
  </si>
  <si>
    <t>206877</t>
  </si>
  <si>
    <t>206940</t>
  </si>
  <si>
    <t>206941</t>
  </si>
  <si>
    <t>206962</t>
  </si>
  <si>
    <t>206976</t>
  </si>
  <si>
    <t>206861</t>
  </si>
  <si>
    <t>206942</t>
  </si>
  <si>
    <t>206963</t>
  </si>
  <si>
    <t>207084</t>
  </si>
  <si>
    <t>206837</t>
  </si>
  <si>
    <t>207132</t>
  </si>
  <si>
    <t>207161</t>
  </si>
  <si>
    <t>206854</t>
  </si>
  <si>
    <t>206867</t>
  </si>
  <si>
    <t>206951</t>
  </si>
  <si>
    <t>206959</t>
  </si>
  <si>
    <t>631399</t>
  </si>
  <si>
    <t>509440</t>
  </si>
  <si>
    <t>509445</t>
  </si>
  <si>
    <t>206954</t>
  </si>
  <si>
    <t>206974</t>
  </si>
  <si>
    <t>206979</t>
  </si>
  <si>
    <t>207175</t>
  </si>
  <si>
    <t>206919</t>
  </si>
  <si>
    <t>206848</t>
  </si>
  <si>
    <t>206859</t>
  </si>
  <si>
    <t>206850</t>
  </si>
  <si>
    <t>206870</t>
  </si>
  <si>
    <t>206935</t>
  </si>
  <si>
    <t>206922</t>
  </si>
  <si>
    <t>206918</t>
  </si>
  <si>
    <t>206860</t>
  </si>
  <si>
    <t>206953</t>
  </si>
  <si>
    <t>206912</t>
  </si>
  <si>
    <t>206913</t>
  </si>
  <si>
    <t>206956</t>
  </si>
  <si>
    <t>207177</t>
  </si>
  <si>
    <t>206968</t>
  </si>
  <si>
    <t>206876</t>
  </si>
  <si>
    <t>206938</t>
  </si>
  <si>
    <t>206957</t>
  </si>
  <si>
    <t>207075</t>
  </si>
  <si>
    <t>207101</t>
  </si>
  <si>
    <t>207144</t>
  </si>
  <si>
    <t>206864</t>
  </si>
  <si>
    <t>206881</t>
  </si>
  <si>
    <t>206950</t>
  </si>
  <si>
    <t>206915</t>
  </si>
  <si>
    <t>207031</t>
  </si>
  <si>
    <t>207038</t>
  </si>
  <si>
    <t>207064</t>
  </si>
  <si>
    <t>207088</t>
  </si>
  <si>
    <t>207108</t>
  </si>
  <si>
    <t>206872</t>
  </si>
  <si>
    <t>206875</t>
  </si>
  <si>
    <t>206880</t>
  </si>
  <si>
    <t>207178</t>
  </si>
  <si>
    <t>207126</t>
  </si>
  <si>
    <t>207139</t>
  </si>
  <si>
    <t>207142</t>
  </si>
  <si>
    <t>207146</t>
  </si>
  <si>
    <t>207160</t>
  </si>
  <si>
    <t>206885</t>
  </si>
  <si>
    <t>206955</t>
  </si>
  <si>
    <t>206925</t>
  </si>
  <si>
    <t>202326</t>
  </si>
  <si>
    <t>202335</t>
  </si>
  <si>
    <t>207014</t>
  </si>
  <si>
    <t>207072</t>
  </si>
  <si>
    <t>207113</t>
  </si>
  <si>
    <t>207115</t>
  </si>
  <si>
    <t>205344</t>
  </si>
  <si>
    <t>206598</t>
  </si>
  <si>
    <t>206897</t>
  </si>
  <si>
    <t>206999</t>
  </si>
  <si>
    <t>207021</t>
  </si>
  <si>
    <t>207045</t>
  </si>
  <si>
    <t>207118</t>
  </si>
  <si>
    <t>509369</t>
  </si>
  <si>
    <t>206878</t>
  </si>
  <si>
    <t>509543</t>
  </si>
  <si>
    <t>206937</t>
  </si>
  <si>
    <t>206958</t>
  </si>
  <si>
    <t>207176</t>
  </si>
  <si>
    <t>509391</t>
  </si>
  <si>
    <t>509556</t>
  </si>
  <si>
    <t>509539</t>
  </si>
  <si>
    <t>206883</t>
  </si>
  <si>
    <t>206943</t>
  </si>
  <si>
    <t>206972</t>
  </si>
  <si>
    <t>207124</t>
  </si>
  <si>
    <t>509444</t>
  </si>
  <si>
    <t>509454</t>
  </si>
  <si>
    <t>509456</t>
  </si>
  <si>
    <t>206874</t>
  </si>
  <si>
    <t>206887</t>
  </si>
  <si>
    <t>206947</t>
  </si>
  <si>
    <t>206969</t>
  </si>
  <si>
    <t>633118</t>
  </si>
  <si>
    <t>202104</t>
  </si>
  <si>
    <t>202106</t>
  </si>
  <si>
    <t>207053</t>
  </si>
  <si>
    <t>509374</t>
  </si>
  <si>
    <t>509430</t>
  </si>
  <si>
    <t>509513</t>
  </si>
  <si>
    <t>207083</t>
  </si>
  <si>
    <t>206849</t>
  </si>
  <si>
    <t>509370</t>
  </si>
  <si>
    <t>509388</t>
  </si>
  <si>
    <t>509368</t>
  </si>
  <si>
    <t>509499</t>
  </si>
  <si>
    <t>509514</t>
  </si>
  <si>
    <t>509522</t>
  </si>
  <si>
    <t>509548</t>
  </si>
  <si>
    <t>206847</t>
  </si>
  <si>
    <t>206939</t>
  </si>
  <si>
    <t>206910</t>
  </si>
  <si>
    <t>206845</t>
  </si>
  <si>
    <t>206930</t>
  </si>
  <si>
    <t>206458</t>
  </si>
  <si>
    <t>206463</t>
  </si>
  <si>
    <t>509477</t>
  </si>
  <si>
    <t>509550</t>
  </si>
  <si>
    <t>509457</t>
  </si>
  <si>
    <t>509443</t>
  </si>
  <si>
    <t>509453</t>
  </si>
  <si>
    <t>206460</t>
  </si>
  <si>
    <t>206944</t>
  </si>
  <si>
    <t>206927</t>
  </si>
  <si>
    <t>207085</t>
  </si>
  <si>
    <t>206920</t>
  </si>
  <si>
    <t>206978</t>
  </si>
  <si>
    <t>203169</t>
  </si>
  <si>
    <t>206884</t>
  </si>
  <si>
    <t>206886</t>
  </si>
  <si>
    <t>206971</t>
  </si>
  <si>
    <t>629775</t>
  </si>
  <si>
    <t>206917</t>
  </si>
  <si>
    <t>206929</t>
  </si>
  <si>
    <t>632794</t>
  </si>
  <si>
    <t>509452</t>
  </si>
  <si>
    <t>207018</t>
  </si>
  <si>
    <t>206923</t>
  </si>
  <si>
    <t>206846</t>
  </si>
  <si>
    <t>206511</t>
  </si>
  <si>
    <t>206873</t>
  </si>
  <si>
    <t>206916</t>
  </si>
  <si>
    <t>206924</t>
  </si>
  <si>
    <t>206928</t>
  </si>
  <si>
    <t>206866</t>
  </si>
  <si>
    <t>125102</t>
  </si>
  <si>
    <t>206936</t>
  </si>
  <si>
    <t>206952</t>
  </si>
  <si>
    <t>206921</t>
  </si>
  <si>
    <t>207125</t>
  </si>
  <si>
    <t>207096</t>
  </si>
  <si>
    <t>207129</t>
  </si>
  <si>
    <t>207134</t>
  </si>
  <si>
    <t>207037</t>
  </si>
  <si>
    <t>207111</t>
  </si>
  <si>
    <t>207172</t>
  </si>
  <si>
    <t>202103</t>
  </si>
  <si>
    <t>206669</t>
  </si>
  <si>
    <t>206734</t>
  </si>
  <si>
    <t>207050</t>
  </si>
  <si>
    <t>509364</t>
  </si>
  <si>
    <t>509521</t>
  </si>
  <si>
    <t>206575</t>
  </si>
  <si>
    <t>206914</t>
  </si>
  <si>
    <t>207185</t>
  </si>
  <si>
    <t>207196</t>
  </si>
  <si>
    <t>207189</t>
  </si>
  <si>
    <t>207192</t>
  </si>
  <si>
    <t>207180</t>
  </si>
  <si>
    <t>207186</t>
  </si>
  <si>
    <t>207190</t>
  </si>
  <si>
    <t>207195</t>
  </si>
  <si>
    <t>207193</t>
  </si>
  <si>
    <t>207194</t>
  </si>
  <si>
    <t>207191</t>
  </si>
  <si>
    <t>509580</t>
  </si>
  <si>
    <t>509579</t>
  </si>
  <si>
    <t>509562</t>
  </si>
  <si>
    <t>509586</t>
  </si>
  <si>
    <t>509588</t>
  </si>
  <si>
    <t>509578</t>
  </si>
  <si>
    <t>509589</t>
  </si>
  <si>
    <t>509583</t>
  </si>
  <si>
    <t>509585</t>
  </si>
  <si>
    <t>509563</t>
  </si>
  <si>
    <t>509559</t>
  </si>
  <si>
    <t>509560</t>
  </si>
  <si>
    <t>509571</t>
  </si>
  <si>
    <t>509573</t>
  </si>
  <si>
    <t>509587</t>
  </si>
  <si>
    <t>509581</t>
  </si>
  <si>
    <t>509566</t>
  </si>
  <si>
    <t>509567</t>
  </si>
  <si>
    <t>509569</t>
  </si>
  <si>
    <t>509584</t>
  </si>
  <si>
    <t>509574</t>
  </si>
  <si>
    <t>509590</t>
  </si>
  <si>
    <t>509568</t>
  </si>
  <si>
    <t>207181</t>
  </si>
  <si>
    <t>207188</t>
  </si>
  <si>
    <t>207184</t>
  </si>
  <si>
    <t>207183</t>
  </si>
  <si>
    <t>207198</t>
  </si>
  <si>
    <t>509570</t>
  </si>
  <si>
    <t>509572</t>
  </si>
  <si>
    <t>207182</t>
  </si>
  <si>
    <t>207187</t>
  </si>
  <si>
    <t>207197</t>
  </si>
  <si>
    <t>509564</t>
  </si>
  <si>
    <t>TIPO DE SOLICITUD</t>
  </si>
  <si>
    <t>REMBOLSO</t>
  </si>
  <si>
    <t>ANTICIPO</t>
  </si>
  <si>
    <t xml:space="preserve">APROBADOR </t>
  </si>
  <si>
    <t>TIPO DE CAMBIO</t>
  </si>
  <si>
    <t>FOLIO PROVEEDOR</t>
  </si>
  <si>
    <t xml:space="preserve">SOLICITUD DE REMBOLSO  O ANTICIPO </t>
  </si>
  <si>
    <t>CAJA CHICA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</si>
</sst>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Bahnschrift Light SemiCondensed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EC7D3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6" borderId="0" applyNumberFormat="0" applyBorder="0" applyAlignment="0" applyProtection="0"/>
    <xf numFmtId="0" fontId="5" fillId="7" borderId="7">
      <alignment horizontal="center"/>
      <protection locked="0"/>
    </xf>
  </cellStyleXfs>
  <cellXfs count="30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0" fillId="0" borderId="0" xfId="0" applyProtection="1">
      <protection hidden="1"/>
    </xf>
    <xf numFmtId="0" fontId="0" fillId="3" borderId="2" xfId="0" applyFill="1" applyBorder="1" applyProtection="1">
      <protection locked="0"/>
    </xf>
    <xf numFmtId="0" fontId="2" fillId="2" borderId="0" xfId="0" applyFont="1" applyFill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44" fontId="4" fillId="2" borderId="0" xfId="1" applyFont="1" applyFill="1" applyProtection="1">
      <protection locked="0"/>
    </xf>
    <xf numFmtId="14" fontId="3" fillId="0" borderId="0" xfId="0" applyNumberFormat="1" applyFont="1" applyProtection="1">
      <protection locked="0"/>
    </xf>
    <xf numFmtId="0" fontId="0" fillId="3" borderId="0" xfId="0" applyFill="1" applyProtection="1">
      <protection locked="0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locked="0"/>
    </xf>
    <xf numFmtId="0" fontId="0" fillId="4" borderId="2" xfId="0" applyFill="1" applyBorder="1" applyProtection="1">
      <protection hidden="1"/>
    </xf>
    <xf numFmtId="0" fontId="3" fillId="4" borderId="4" xfId="0" applyFont="1" applyFill="1" applyBorder="1" applyAlignment="1" applyProtection="1">
      <alignment horizontal="center" wrapText="1"/>
      <protection hidden="1"/>
    </xf>
    <xf numFmtId="0" fontId="0" fillId="4" borderId="0" xfId="0" applyFill="1" applyProtection="1">
      <protection hidden="1"/>
    </xf>
    <xf numFmtId="0" fontId="0" fillId="0" borderId="1" xfId="0" applyBorder="1" applyProtection="1">
      <protection hidden="1"/>
    </xf>
    <xf numFmtId="44" fontId="0" fillId="0" borderId="5" xfId="0" applyNumberFormat="1" applyBorder="1" applyProtection="1">
      <protection hidden="1"/>
    </xf>
    <xf numFmtId="0" fontId="3" fillId="3" borderId="0" xfId="0" applyFont="1" applyFill="1" applyProtection="1">
      <protection locked="0"/>
    </xf>
    <xf numFmtId="49" fontId="0" fillId="0" borderId="0" xfId="0" applyNumberFormat="1"/>
    <xf numFmtId="0" fontId="0" fillId="5" borderId="0" xfId="0" applyFill="1"/>
    <xf numFmtId="0" fontId="0" fillId="3" borderId="0" xfId="0" applyFill="1" applyAlignment="1" applyProtection="1">
      <protection hidden="1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0" fillId="3" borderId="0" xfId="0" applyFill="1" applyAlignment="1" applyProtection="1">
      <alignment horizontal="center"/>
      <protection hidden="1"/>
    </xf>
    <xf numFmtId="0" fontId="7" fillId="8" borderId="6" xfId="2" applyFont="1" applyFill="1" applyBorder="1" applyAlignment="1" applyProtection="1">
      <alignment horizontal="center"/>
      <protection locked="0"/>
    </xf>
  </cellXfs>
  <cellStyles count="4">
    <cellStyle name="Énfasis2" xfId="2" builtinId="33"/>
    <cellStyle name="Estilo 1" xfId="3"/>
    <cellStyle name="Moneda" xfId="1" builtinId="4"/>
    <cellStyle name="Normal" xfId="0" builtinId="0"/>
  </cellStyles>
  <dxfs count="1"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</dxfs>
  <tableStyles count="0" defaultTableStyle="TableStyleMedium2" defaultPivotStyle="PivotStyleLight16"/>
  <colors>
    <mruColors>
      <color rgb="FFEC7D3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17</xdr:col>
      <xdr:colOff>1179313</xdr:colOff>
      <xdr:row>5</xdr:row>
      <xdr:rowOff>148827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1896188" cy="1101327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390524</xdr:colOff>
      <xdr:row>0</xdr:row>
      <xdr:rowOff>0</xdr:rowOff>
    </xdr:from>
    <xdr:to>
      <xdr:col>3</xdr:col>
      <xdr:colOff>648290</xdr:colOff>
      <xdr:row>5</xdr:row>
      <xdr:rowOff>62507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8" b="19034"/>
        <a:stretch/>
      </xdr:blipFill>
      <xdr:spPr>
        <a:xfrm>
          <a:off x="638174" y="0"/>
          <a:ext cx="3848691" cy="1015007"/>
        </a:xfrm>
        <a:prstGeom prst="rect">
          <a:avLst/>
        </a:prstGeom>
      </xdr:spPr>
    </xdr:pic>
    <xdr:clientData/>
  </xdr:twoCellAnchor>
  <xdr:oneCellAnchor>
    <xdr:from>
      <xdr:col>8</xdr:col>
      <xdr:colOff>182166</xdr:colOff>
      <xdr:row>0</xdr:row>
      <xdr:rowOff>89296</xdr:rowOff>
    </xdr:from>
    <xdr:ext cx="10462617" cy="298800"/>
    <xdr:sp macro="" textlink="">
      <xdr:nvSpPr>
        <xdr:cNvPr id="6" name="CuadroTexto 5"/>
        <xdr:cNvSpPr txBox="1"/>
      </xdr:nvSpPr>
      <xdr:spPr>
        <a:xfrm>
          <a:off x="10526316" y="89296"/>
          <a:ext cx="10462617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Formato</a:t>
          </a:r>
          <a:r>
            <a:rPr lang="es-MX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solicitud de Anticipo o reembolso</a:t>
          </a:r>
          <a:endParaRPr lang="es-MX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263722</xdr:colOff>
      <xdr:row>3</xdr:row>
      <xdr:rowOff>42268</xdr:rowOff>
    </xdr:from>
    <xdr:ext cx="3419475" cy="227958"/>
    <xdr:sp macro="" textlink="">
      <xdr:nvSpPr>
        <xdr:cNvPr id="7" name="CuadroTexto 6"/>
        <xdr:cNvSpPr txBox="1"/>
      </xdr:nvSpPr>
      <xdr:spPr>
        <a:xfrm>
          <a:off x="10607872" y="613768"/>
          <a:ext cx="3419475" cy="2279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4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FO-GF-GF-002</a:t>
          </a:r>
        </a:p>
      </xdr:txBody>
    </xdr:sp>
    <xdr:clientData/>
  </xdr:oneCellAnchor>
  <xdr:twoCellAnchor editAs="oneCell">
    <xdr:from>
      <xdr:col>8</xdr:col>
      <xdr:colOff>245271</xdr:colOff>
      <xdr:row>0</xdr:row>
      <xdr:rowOff>95251</xdr:rowOff>
    </xdr:from>
    <xdr:to>
      <xdr:col>17</xdr:col>
      <xdr:colOff>206574</xdr:colOff>
      <xdr:row>4</xdr:row>
      <xdr:rowOff>147149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9421" y="95251"/>
          <a:ext cx="10438803" cy="8138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:A477" totalsRowShown="0" headerRowDxfId="0">
  <autoFilter ref="A1:A477"/>
  <tableColumns count="1">
    <tableColumn id="1" name="#EMPLEADO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R40"/>
  <sheetViews>
    <sheetView showGridLines="0" tabSelected="1" zoomScale="70" zoomScaleNormal="70" workbookViewId="0">
      <selection activeCell="M12" sqref="M12"/>
    </sheetView>
  </sheetViews>
  <sheetFormatPr baseColWidth="10" defaultRowHeight="15" x14ac:dyDescent="0.25"/>
  <cols>
    <col min="1" max="1" width="3.7109375" style="3" customWidth="1"/>
    <col min="2" max="2" width="19" style="3" customWidth="1"/>
    <col min="3" max="3" width="34.85546875" style="3" customWidth="1"/>
    <col min="4" max="4" width="22.28515625" style="3" customWidth="1"/>
    <col min="5" max="5" width="32.85546875" style="3" customWidth="1"/>
    <col min="6" max="6" width="11.42578125" style="3"/>
    <col min="7" max="7" width="15.42578125" style="3" customWidth="1"/>
    <col min="8" max="8" width="15.5703125" style="3" customWidth="1"/>
    <col min="9" max="9" width="24.42578125" style="3" customWidth="1"/>
    <col min="10" max="10" width="23.7109375" style="3" customWidth="1"/>
    <col min="11" max="11" width="11.42578125" style="3"/>
    <col min="12" max="12" width="25.140625" style="3" customWidth="1"/>
    <col min="13" max="14" width="15" style="3" customWidth="1"/>
    <col min="15" max="15" width="19.5703125" style="3" customWidth="1"/>
    <col min="16" max="17" width="11.42578125" style="3"/>
    <col min="18" max="18" width="20.7109375" style="3" customWidth="1"/>
    <col min="19" max="16384" width="11.42578125" style="3"/>
  </cols>
  <sheetData>
    <row r="7" spans="1:18" x14ac:dyDescent="0.25">
      <c r="D7" s="29" t="s">
        <v>2707</v>
      </c>
      <c r="E7" s="29"/>
      <c r="F7" s="29"/>
      <c r="G7" s="29"/>
    </row>
    <row r="9" spans="1:18" ht="15.75" thickBot="1" x14ac:dyDescent="0.3">
      <c r="B9" s="9" t="s">
        <v>12</v>
      </c>
      <c r="E9" s="23" t="s">
        <v>2044</v>
      </c>
      <c r="G9" s="9" t="s">
        <v>1811</v>
      </c>
      <c r="H9" s="16" t="str">
        <f>VLOOKUP(VIATICO!$C$10,Hoja2!$A:$N,6,0)</f>
        <v>CIA</v>
      </c>
      <c r="I9" s="17"/>
      <c r="J9" s="17"/>
      <c r="L9" s="9" t="s">
        <v>14</v>
      </c>
      <c r="M9" s="14">
        <f ca="1">TODAY()</f>
        <v>44483</v>
      </c>
      <c r="N9" s="4"/>
    </row>
    <row r="10" spans="1:18" ht="15.75" thickBot="1" x14ac:dyDescent="0.3">
      <c r="B10" s="9" t="s">
        <v>2002</v>
      </c>
      <c r="C10" s="15" t="s">
        <v>1810</v>
      </c>
      <c r="G10" s="9" t="s">
        <v>1808</v>
      </c>
      <c r="H10" s="16" t="str">
        <f>VLOOKUP(VIATICO!$C$10,Hoja2!$A:$N,7,0)</f>
        <v>CLIENTE</v>
      </c>
      <c r="I10" s="17"/>
      <c r="J10" s="17"/>
      <c r="L10" s="9" t="s">
        <v>1812</v>
      </c>
      <c r="M10" s="21" t="str">
        <f>VLOOKUP(VIATICO!$C$10,Hoja2!$A:$N,8,0)</f>
        <v>A_ctaban</v>
      </c>
      <c r="N10" s="12"/>
    </row>
    <row r="11" spans="1:18" x14ac:dyDescent="0.25">
      <c r="B11" s="9" t="s">
        <v>13</v>
      </c>
      <c r="C11" s="7" t="str">
        <f>VLOOKUP(VIATICO!$C$10,Hoja2!$A:$N,2,0)</f>
        <v>NOMBRE</v>
      </c>
      <c r="G11" s="9" t="s">
        <v>1999</v>
      </c>
      <c r="H11" s="28"/>
      <c r="I11" s="28"/>
      <c r="J11" s="28"/>
      <c r="L11" s="9" t="s">
        <v>1813</v>
      </c>
      <c r="M11" s="7" t="str">
        <f>VLOOKUP(VIATICO!$C$10,Hoja2!$A:$N,9,0)</f>
        <v>B1_desban</v>
      </c>
    </row>
    <row r="12" spans="1:18" ht="15.75" thickBot="1" x14ac:dyDescent="0.3">
      <c r="B12" s="9" t="s">
        <v>2038</v>
      </c>
      <c r="C12" s="15"/>
      <c r="D12" s="9" t="s">
        <v>2705</v>
      </c>
      <c r="E12" s="23"/>
      <c r="G12" s="9" t="s">
        <v>2000</v>
      </c>
      <c r="H12" s="28"/>
      <c r="I12" s="28"/>
      <c r="J12" s="28"/>
      <c r="L12" s="9" t="s">
        <v>1994</v>
      </c>
      <c r="M12" s="22">
        <f>+O40</f>
        <v>0</v>
      </c>
    </row>
    <row r="13" spans="1:18" ht="15.75" thickTop="1" x14ac:dyDescent="0.25">
      <c r="B13" s="9" t="s">
        <v>2701</v>
      </c>
      <c r="C13" s="26" t="s">
        <v>2703</v>
      </c>
      <c r="G13" s="9" t="s">
        <v>2704</v>
      </c>
      <c r="H13" s="28"/>
      <c r="I13" s="28"/>
      <c r="J13" s="28"/>
      <c r="L13" s="9"/>
    </row>
    <row r="14" spans="1:18" ht="15.75" thickBot="1" x14ac:dyDescent="0.3"/>
    <row r="15" spans="1:18" s="6" customFormat="1" ht="45.75" thickBot="1" x14ac:dyDescent="0.3">
      <c r="A15" s="5" t="s">
        <v>0</v>
      </c>
      <c r="B15" s="19" t="s">
        <v>1</v>
      </c>
      <c r="C15" s="6" t="s">
        <v>2</v>
      </c>
      <c r="D15" s="6" t="s">
        <v>3</v>
      </c>
      <c r="E15" s="6" t="s">
        <v>4</v>
      </c>
      <c r="F15" s="27" t="s">
        <v>2706</v>
      </c>
      <c r="G15" s="6" t="s">
        <v>5</v>
      </c>
      <c r="H15" s="6" t="s">
        <v>2046</v>
      </c>
      <c r="I15" s="10" t="s">
        <v>1996</v>
      </c>
      <c r="J15" s="10" t="s">
        <v>1997</v>
      </c>
      <c r="K15" s="10" t="s">
        <v>1998</v>
      </c>
      <c r="L15" s="19" t="s">
        <v>10</v>
      </c>
      <c r="M15" s="6" t="s">
        <v>2045</v>
      </c>
      <c r="N15" s="6" t="s">
        <v>11</v>
      </c>
      <c r="O15" s="19" t="s">
        <v>6</v>
      </c>
      <c r="P15" s="19" t="s">
        <v>7</v>
      </c>
      <c r="Q15" s="19" t="s">
        <v>8</v>
      </c>
      <c r="R15" s="19" t="s">
        <v>9</v>
      </c>
    </row>
    <row r="16" spans="1:18" x14ac:dyDescent="0.25">
      <c r="B16" s="20"/>
      <c r="I16" s="11"/>
      <c r="J16" s="11"/>
      <c r="K16" s="11"/>
      <c r="L16" s="20"/>
      <c r="M16" s="11"/>
      <c r="O16" s="20"/>
      <c r="P16" s="20"/>
      <c r="Q16" s="20"/>
      <c r="R16" s="20"/>
    </row>
    <row r="17" spans="2:18" x14ac:dyDescent="0.25">
      <c r="B17" s="18" t="str">
        <f>IFERROR(VLOOKUP($C17,VIATICOS!$C:$G,5,0),"")</f>
        <v>CAD0</v>
      </c>
      <c r="C17" s="8" t="s">
        <v>1841</v>
      </c>
      <c r="D17" s="8"/>
      <c r="E17" s="8"/>
      <c r="F17" s="8"/>
      <c r="G17" s="8"/>
      <c r="H17" s="8"/>
      <c r="I17" s="8"/>
      <c r="J17" s="8"/>
      <c r="K17" s="8"/>
      <c r="L17" s="18">
        <f>SUM(I17:K17)</f>
        <v>0</v>
      </c>
      <c r="M17" s="8"/>
      <c r="N17" s="8" t="s">
        <v>2036</v>
      </c>
      <c r="O17" s="18" t="str">
        <f>IFERROR(VLOOKUP(B17,VIATICOS!$B:$H,7,0),"")</f>
        <v>50002013050</v>
      </c>
      <c r="P17" s="18"/>
      <c r="Q17" s="18" t="str">
        <f>IFERROR(VLOOKUP($C17,VIATICOS!$C:$G,4,0),"")</f>
        <v>IVA Acreditable 0%</v>
      </c>
      <c r="R17" s="18"/>
    </row>
    <row r="18" spans="2:18" x14ac:dyDescent="0.25">
      <c r="B18" s="18" t="str">
        <f>IFERROR(VLOOKUP($C18,VIATICOS!$C:$G,5,0),"")</f>
        <v/>
      </c>
      <c r="C18" s="8"/>
      <c r="D18" s="8"/>
      <c r="E18" s="8"/>
      <c r="F18" s="8"/>
      <c r="G18" s="8"/>
      <c r="H18" s="8"/>
      <c r="I18" s="8"/>
      <c r="J18" s="8"/>
      <c r="K18" s="8"/>
      <c r="L18" s="18"/>
      <c r="M18" s="8"/>
      <c r="N18" s="8"/>
      <c r="O18" s="18" t="str">
        <f>IFERROR(VLOOKUP(B18,VIATICOS!$B:$H,7,0),"")</f>
        <v/>
      </c>
      <c r="P18" s="18"/>
      <c r="Q18" s="18" t="str">
        <f>IFERROR(VLOOKUP($C18,VIATICOS!$C:$G,4,0),"")</f>
        <v/>
      </c>
      <c r="R18" s="18"/>
    </row>
    <row r="19" spans="2:18" x14ac:dyDescent="0.25">
      <c r="B19" s="18" t="str">
        <f>IFERROR(VLOOKUP($C19,VIATICOS!$C:$G,5,0),"")</f>
        <v/>
      </c>
      <c r="C19" s="8"/>
      <c r="D19" s="8"/>
      <c r="E19" s="8"/>
      <c r="F19" s="8"/>
      <c r="G19" s="8"/>
      <c r="H19" s="8"/>
      <c r="I19" s="8"/>
      <c r="J19" s="8"/>
      <c r="K19" s="8"/>
      <c r="L19" s="18"/>
      <c r="M19" s="8"/>
      <c r="N19" s="8"/>
      <c r="O19" s="18" t="str">
        <f>IFERROR(VLOOKUP(B19,VIATICOS!$B:$H,7,0),"")</f>
        <v/>
      </c>
      <c r="P19" s="18"/>
      <c r="Q19" s="18" t="str">
        <f>IFERROR(VLOOKUP($C19,VIATICOS!$C:$G,4,0),"")</f>
        <v/>
      </c>
      <c r="R19" s="18"/>
    </row>
    <row r="20" spans="2:18" x14ac:dyDescent="0.25">
      <c r="B20" s="18" t="str">
        <f>IFERROR(VLOOKUP($C20,VIATICOS!$C:$G,5,0),"")</f>
        <v/>
      </c>
      <c r="C20" s="8"/>
      <c r="D20" s="8"/>
      <c r="E20" s="8"/>
      <c r="F20" s="8"/>
      <c r="G20" s="8"/>
      <c r="H20" s="8"/>
      <c r="I20" s="8"/>
      <c r="J20" s="8"/>
      <c r="K20" s="8"/>
      <c r="L20" s="18"/>
      <c r="M20" s="8"/>
      <c r="N20" s="8"/>
      <c r="O20" s="18" t="str">
        <f>IFERROR(VLOOKUP(B20,VIATICOS!$B:$H,7,0),"")</f>
        <v/>
      </c>
      <c r="P20" s="18"/>
      <c r="Q20" s="18" t="str">
        <f>IFERROR(VLOOKUP($C20,VIATICOS!$C:$G,4,0),"")</f>
        <v/>
      </c>
      <c r="R20" s="18"/>
    </row>
    <row r="21" spans="2:18" x14ac:dyDescent="0.25">
      <c r="B21" s="18" t="str">
        <f>IFERROR(VLOOKUP($C21,VIATICOS!$C:$G,5,0),"")</f>
        <v/>
      </c>
      <c r="C21" s="8"/>
      <c r="D21" s="8"/>
      <c r="E21" s="8"/>
      <c r="F21" s="8"/>
      <c r="G21" s="8"/>
      <c r="H21" s="8"/>
      <c r="I21" s="8"/>
      <c r="J21" s="8"/>
      <c r="K21" s="8"/>
      <c r="L21" s="18"/>
      <c r="M21" s="8"/>
      <c r="N21" s="8"/>
      <c r="O21" s="18" t="str">
        <f>IFERROR(VLOOKUP(B21,VIATICOS!$B:$H,7,0),"")</f>
        <v/>
      </c>
      <c r="P21" s="18"/>
      <c r="Q21" s="18" t="str">
        <f>IFERROR(VLOOKUP($C21,VIATICOS!$C:$G,4,0),"")</f>
        <v/>
      </c>
      <c r="R21" s="18"/>
    </row>
    <row r="22" spans="2:18" x14ac:dyDescent="0.25">
      <c r="B22" s="18" t="str">
        <f>IFERROR(VLOOKUP($C22,VIATICOS!$C:$G,5,0),"")</f>
        <v/>
      </c>
      <c r="C22" s="8"/>
      <c r="D22" s="8"/>
      <c r="E22" s="8"/>
      <c r="F22" s="8"/>
      <c r="G22" s="8"/>
      <c r="H22" s="8"/>
      <c r="I22" s="8"/>
      <c r="J22" s="8"/>
      <c r="K22" s="8"/>
      <c r="L22" s="18"/>
      <c r="M22" s="8"/>
      <c r="N22" s="8"/>
      <c r="O22" s="18" t="str">
        <f>IFERROR(VLOOKUP(B22,VIATICOS!$B:$H,7,0),"")</f>
        <v/>
      </c>
      <c r="P22" s="18"/>
      <c r="Q22" s="18" t="str">
        <f>IFERROR(VLOOKUP($C22,VIATICOS!$C:$G,4,0),"")</f>
        <v/>
      </c>
      <c r="R22" s="18"/>
    </row>
    <row r="23" spans="2:18" x14ac:dyDescent="0.25">
      <c r="B23" s="18" t="str">
        <f>IFERROR(VLOOKUP($C23,VIATICOS!$C:$G,5,0),"")</f>
        <v/>
      </c>
      <c r="C23" s="8"/>
      <c r="D23" s="8"/>
      <c r="E23" s="8"/>
      <c r="F23" s="8"/>
      <c r="G23" s="8"/>
      <c r="H23" s="8"/>
      <c r="I23" s="8"/>
      <c r="J23" s="8"/>
      <c r="K23" s="8"/>
      <c r="L23" s="18"/>
      <c r="M23" s="8"/>
      <c r="N23" s="8"/>
      <c r="O23" s="18" t="str">
        <f>IFERROR(VLOOKUP(B23,VIATICOS!$B:$H,7,0),"")</f>
        <v/>
      </c>
      <c r="P23" s="18"/>
      <c r="Q23" s="18" t="str">
        <f>IFERROR(VLOOKUP($C23,VIATICOS!$C:$G,4,0),"")</f>
        <v/>
      </c>
      <c r="R23" s="18"/>
    </row>
    <row r="24" spans="2:18" x14ac:dyDescent="0.25">
      <c r="B24" s="18" t="str">
        <f>IFERROR(VLOOKUP($C24,VIATICOS!$C:$G,5,0),"")</f>
        <v/>
      </c>
      <c r="C24" s="8"/>
      <c r="D24" s="8"/>
      <c r="E24" s="8"/>
      <c r="F24" s="8"/>
      <c r="G24" s="8"/>
      <c r="H24" s="8"/>
      <c r="I24" s="8"/>
      <c r="J24" s="8"/>
      <c r="K24" s="8"/>
      <c r="L24" s="18"/>
      <c r="M24" s="8"/>
      <c r="N24" s="8"/>
      <c r="O24" s="18" t="str">
        <f>IFERROR(VLOOKUP(B24,VIATICOS!$B:$H,7,0),"")</f>
        <v/>
      </c>
      <c r="P24" s="18"/>
      <c r="Q24" s="18" t="str">
        <f>IFERROR(VLOOKUP($C24,VIATICOS!$C:$G,4,0),"")</f>
        <v/>
      </c>
      <c r="R24" s="18"/>
    </row>
    <row r="25" spans="2:18" x14ac:dyDescent="0.25">
      <c r="B25" s="18" t="str">
        <f>IFERROR(VLOOKUP($C25,VIATICOS!$C:$G,5,0),"")</f>
        <v/>
      </c>
      <c r="C25" s="8"/>
      <c r="D25" s="8"/>
      <c r="E25" s="8"/>
      <c r="F25" s="8"/>
      <c r="G25" s="8"/>
      <c r="H25" s="8"/>
      <c r="I25" s="8"/>
      <c r="J25" s="8"/>
      <c r="K25" s="8"/>
      <c r="L25" s="18"/>
      <c r="M25" s="8"/>
      <c r="N25" s="8"/>
      <c r="O25" s="18" t="str">
        <f>IFERROR(VLOOKUP(B25,VIATICOS!$B:$H,7,0),"")</f>
        <v/>
      </c>
      <c r="P25" s="18"/>
      <c r="Q25" s="18" t="str">
        <f>IFERROR(VLOOKUP($C25,VIATICOS!$C:$G,4,0),"")</f>
        <v/>
      </c>
      <c r="R25" s="18"/>
    </row>
    <row r="26" spans="2:18" x14ac:dyDescent="0.25">
      <c r="B26" s="18" t="str">
        <f>IFERROR(VLOOKUP($C26,VIATICOS!$C:$G,5,0),"")</f>
        <v/>
      </c>
      <c r="C26" s="8"/>
      <c r="D26" s="8"/>
      <c r="E26" s="8"/>
      <c r="F26" s="8"/>
      <c r="G26" s="8"/>
      <c r="H26" s="8"/>
      <c r="I26" s="8"/>
      <c r="J26" s="8"/>
      <c r="K26" s="8"/>
      <c r="L26" s="18"/>
      <c r="M26" s="8"/>
      <c r="N26" s="8"/>
      <c r="O26" s="18" t="str">
        <f>IFERROR(VLOOKUP(B26,VIATICOS!$B:$H,7,0),"")</f>
        <v/>
      </c>
      <c r="P26" s="18"/>
      <c r="Q26" s="18" t="str">
        <f>IFERROR(VLOOKUP($C26,VIATICOS!$C:$G,4,0),"")</f>
        <v/>
      </c>
      <c r="R26" s="18"/>
    </row>
    <row r="27" spans="2:18" x14ac:dyDescent="0.25">
      <c r="B27" s="18" t="str">
        <f>IFERROR(VLOOKUP($C27,VIATICOS!$C:$G,5,0),"")</f>
        <v/>
      </c>
      <c r="C27" s="8"/>
      <c r="D27" s="8"/>
      <c r="E27" s="8"/>
      <c r="F27" s="8"/>
      <c r="G27" s="8"/>
      <c r="H27" s="8"/>
      <c r="I27" s="8"/>
      <c r="J27" s="8"/>
      <c r="K27" s="8"/>
      <c r="L27" s="18"/>
      <c r="M27" s="8"/>
      <c r="N27" s="8"/>
      <c r="O27" s="18" t="str">
        <f>IFERROR(VLOOKUP(B27,VIATICOS!$B:$H,7,0),"")</f>
        <v/>
      </c>
      <c r="P27" s="18"/>
      <c r="Q27" s="18" t="str">
        <f>IFERROR(VLOOKUP($C27,VIATICOS!$C:$G,4,0),"")</f>
        <v/>
      </c>
      <c r="R27" s="18"/>
    </row>
    <row r="28" spans="2:18" x14ac:dyDescent="0.25">
      <c r="B28" s="18" t="str">
        <f>IFERROR(VLOOKUP($C28,VIATICOS!$C:$G,5,0),"")</f>
        <v/>
      </c>
      <c r="C28" s="8"/>
      <c r="D28" s="8"/>
      <c r="E28" s="8"/>
      <c r="F28" s="8"/>
      <c r="G28" s="8"/>
      <c r="H28" s="8"/>
      <c r="I28" s="8"/>
      <c r="J28" s="8"/>
      <c r="K28" s="8"/>
      <c r="L28" s="18"/>
      <c r="M28" s="8"/>
      <c r="N28" s="8"/>
      <c r="O28" s="18" t="str">
        <f>IFERROR(VLOOKUP(B28,VIATICOS!$B:$H,7,0),"")</f>
        <v/>
      </c>
      <c r="P28" s="18"/>
      <c r="Q28" s="18" t="str">
        <f>IFERROR(VLOOKUP($C28,VIATICOS!$C:$G,4,0),"")</f>
        <v/>
      </c>
      <c r="R28" s="18"/>
    </row>
    <row r="29" spans="2:18" x14ac:dyDescent="0.25">
      <c r="B29" s="18" t="str">
        <f>IFERROR(VLOOKUP($C29,VIATICOS!$C:$G,5,0),"")</f>
        <v/>
      </c>
      <c r="C29" s="8"/>
      <c r="D29" s="8"/>
      <c r="E29" s="8"/>
      <c r="F29" s="8"/>
      <c r="G29" s="8"/>
      <c r="H29" s="8"/>
      <c r="I29" s="8"/>
      <c r="J29" s="8"/>
      <c r="K29" s="8"/>
      <c r="L29" s="18"/>
      <c r="M29" s="8"/>
      <c r="N29" s="8"/>
      <c r="O29" s="18" t="str">
        <f>IFERROR(VLOOKUP(B29,VIATICOS!$B:$H,7,0),"")</f>
        <v/>
      </c>
      <c r="P29" s="18"/>
      <c r="Q29" s="18" t="str">
        <f>IFERROR(VLOOKUP($C29,VIATICOS!$C:$G,4,0),"")</f>
        <v/>
      </c>
      <c r="R29" s="18"/>
    </row>
    <row r="30" spans="2:18" x14ac:dyDescent="0.25">
      <c r="B30" s="18" t="str">
        <f>IFERROR(VLOOKUP($C30,VIATICOS!$C:$G,5,0),"")</f>
        <v/>
      </c>
      <c r="C30" s="8"/>
      <c r="D30" s="8"/>
      <c r="E30" s="8"/>
      <c r="F30" s="8"/>
      <c r="G30" s="8"/>
      <c r="H30" s="8"/>
      <c r="I30" s="8"/>
      <c r="J30" s="8"/>
      <c r="K30" s="8"/>
      <c r="L30" s="18"/>
      <c r="M30" s="8"/>
      <c r="N30" s="8"/>
      <c r="O30" s="18" t="str">
        <f>IFERROR(VLOOKUP(B30,VIATICOS!$B:$H,7,0),"")</f>
        <v/>
      </c>
      <c r="P30" s="18"/>
      <c r="Q30" s="18" t="str">
        <f>IFERROR(VLOOKUP($C30,VIATICOS!$C:$G,4,0),"")</f>
        <v/>
      </c>
      <c r="R30" s="18"/>
    </row>
    <row r="31" spans="2:18" x14ac:dyDescent="0.25">
      <c r="B31" s="18" t="str">
        <f>IFERROR(VLOOKUP($C31,VIATICOS!$C:$G,5,0),"")</f>
        <v/>
      </c>
      <c r="C31" s="8"/>
      <c r="D31" s="8"/>
      <c r="E31" s="8"/>
      <c r="F31" s="8"/>
      <c r="G31" s="8"/>
      <c r="H31" s="8"/>
      <c r="I31" s="8"/>
      <c r="J31" s="8"/>
      <c r="K31" s="8"/>
      <c r="L31" s="18"/>
      <c r="M31" s="8"/>
      <c r="N31" s="8"/>
      <c r="O31" s="18" t="str">
        <f>IFERROR(VLOOKUP(B31,VIATICOS!$B:$H,7,0),"")</f>
        <v/>
      </c>
      <c r="P31" s="18"/>
      <c r="Q31" s="18" t="str">
        <f>IFERROR(VLOOKUP($C31,VIATICOS!$C:$G,4,0),"")</f>
        <v/>
      </c>
      <c r="R31" s="18"/>
    </row>
    <row r="32" spans="2:18" x14ac:dyDescent="0.25">
      <c r="B32" s="18" t="str">
        <f>IFERROR(VLOOKUP($C32,VIATICOS!$C:$G,5,0),"")</f>
        <v/>
      </c>
      <c r="C32" s="8"/>
      <c r="D32" s="8"/>
      <c r="E32" s="8"/>
      <c r="F32" s="8"/>
      <c r="G32" s="8"/>
      <c r="H32" s="8"/>
      <c r="I32" s="8"/>
      <c r="J32" s="8"/>
      <c r="K32" s="8"/>
      <c r="L32" s="18"/>
      <c r="M32" s="8"/>
      <c r="N32" s="8"/>
      <c r="O32" s="18" t="str">
        <f>IFERROR(VLOOKUP(B32,VIATICOS!$B:$H,7,0),"")</f>
        <v/>
      </c>
      <c r="P32" s="18"/>
      <c r="Q32" s="18" t="str">
        <f>IFERROR(VLOOKUP($C32,VIATICOS!$C:$G,4,0),"")</f>
        <v/>
      </c>
      <c r="R32" s="18"/>
    </row>
    <row r="33" spans="2:18" x14ac:dyDescent="0.25">
      <c r="B33" s="18" t="str">
        <f>IFERROR(VLOOKUP($C33,VIATICOS!$C:$G,5,0),"")</f>
        <v/>
      </c>
      <c r="C33" s="8"/>
      <c r="D33" s="8"/>
      <c r="E33" s="8"/>
      <c r="F33" s="8"/>
      <c r="G33" s="8"/>
      <c r="H33" s="8"/>
      <c r="I33" s="8"/>
      <c r="J33" s="8"/>
      <c r="K33" s="8"/>
      <c r="L33" s="18"/>
      <c r="M33" s="8"/>
      <c r="N33" s="8"/>
      <c r="O33" s="18" t="str">
        <f>IFERROR(VLOOKUP(B33,VIATICOS!$B:$H,7,0),"")</f>
        <v/>
      </c>
      <c r="P33" s="18"/>
      <c r="Q33" s="18" t="str">
        <f>IFERROR(VLOOKUP($C33,VIATICOS!$C:$G,4,0),"")</f>
        <v/>
      </c>
      <c r="R33" s="18"/>
    </row>
    <row r="34" spans="2:18" x14ac:dyDescent="0.25">
      <c r="B34" s="18" t="str">
        <f>IFERROR(VLOOKUP($C34,VIATICOS!$C:$G,5,0),"")</f>
        <v/>
      </c>
      <c r="C34" s="8"/>
      <c r="D34" s="8"/>
      <c r="E34" s="8"/>
      <c r="F34" s="8"/>
      <c r="G34" s="8"/>
      <c r="H34" s="8"/>
      <c r="I34" s="8"/>
      <c r="J34" s="8"/>
      <c r="K34" s="8"/>
      <c r="L34" s="18"/>
      <c r="M34" s="8"/>
      <c r="N34" s="8"/>
      <c r="O34" s="18" t="str">
        <f>IFERROR(VLOOKUP(B34,VIATICOS!$B:$H,7,0),"")</f>
        <v/>
      </c>
      <c r="P34" s="18"/>
      <c r="Q34" s="18" t="str">
        <f>IFERROR(VLOOKUP($C34,VIATICOS!$C:$G,4,0),"")</f>
        <v/>
      </c>
      <c r="R34" s="18"/>
    </row>
    <row r="35" spans="2:18" x14ac:dyDescent="0.25">
      <c r="B35" s="18" t="str">
        <f>IFERROR(VLOOKUP($C35,VIATICOS!$C:$G,5,0),"")</f>
        <v/>
      </c>
      <c r="C35" s="8"/>
      <c r="D35" s="8"/>
      <c r="E35" s="8"/>
      <c r="F35" s="8"/>
      <c r="G35" s="8"/>
      <c r="H35" s="8"/>
      <c r="I35" s="8"/>
      <c r="J35" s="8"/>
      <c r="K35" s="8"/>
      <c r="L35" s="18"/>
      <c r="M35" s="8"/>
      <c r="N35" s="8"/>
      <c r="O35" s="18" t="str">
        <f>IFERROR(VLOOKUP(B35,VIATICOS!$B:$H,7,0),"")</f>
        <v/>
      </c>
      <c r="P35" s="18"/>
      <c r="Q35" s="18" t="str">
        <f>IFERROR(VLOOKUP($C35,VIATICOS!$C:$G,4,0),"")</f>
        <v/>
      </c>
      <c r="R35" s="18"/>
    </row>
    <row r="36" spans="2:18" x14ac:dyDescent="0.25">
      <c r="B36" s="18" t="str">
        <f>IFERROR(VLOOKUP($C36,VIATICOS!$C:$G,5,0),"")</f>
        <v/>
      </c>
      <c r="C36" s="8"/>
      <c r="D36" s="8"/>
      <c r="E36" s="8"/>
      <c r="F36" s="8"/>
      <c r="G36" s="8"/>
      <c r="H36" s="8"/>
      <c r="I36" s="8"/>
      <c r="J36" s="8"/>
      <c r="K36" s="8"/>
      <c r="L36" s="18"/>
      <c r="M36" s="8"/>
      <c r="N36" s="8"/>
      <c r="O36" s="18" t="str">
        <f>IFERROR(VLOOKUP(B36,VIATICOS!$B:$H,7,0),"")</f>
        <v/>
      </c>
      <c r="P36" s="18"/>
      <c r="Q36" s="18" t="str">
        <f>IFERROR(VLOOKUP($C36,VIATICOS!$C:$G,4,0),"")</f>
        <v/>
      </c>
      <c r="R36" s="18"/>
    </row>
    <row r="37" spans="2:18" x14ac:dyDescent="0.25">
      <c r="L37" s="11"/>
      <c r="M37" s="11"/>
      <c r="N37" s="11"/>
    </row>
    <row r="39" spans="2:18" x14ac:dyDescent="0.25">
      <c r="B39" s="9" t="s">
        <v>2043</v>
      </c>
    </row>
    <row r="40" spans="2:18" x14ac:dyDescent="0.25">
      <c r="O40" s="13">
        <f>SUM(L17:L36)</f>
        <v>0</v>
      </c>
    </row>
  </sheetData>
  <mergeCells count="4">
    <mergeCell ref="H11:J11"/>
    <mergeCell ref="H12:J12"/>
    <mergeCell ref="H13:J13"/>
    <mergeCell ref="D7:G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Hoja2!$A:$A</xm:f>
          </x14:formula1>
          <xm:sqref>C10</xm:sqref>
        </x14:dataValidation>
        <x14:dataValidation type="list" allowBlank="1" showInputMessage="1" showErrorMessage="1">
          <x14:formula1>
            <xm:f>VIATICOS!$C:$C</xm:f>
          </x14:formula1>
          <xm:sqref>C17:C36</xm:sqref>
        </x14:dataValidation>
        <x14:dataValidation type="list" allowBlank="1" showInputMessage="1" showErrorMessage="1">
          <x14:formula1>
            <xm:f>Hoja4!$C$3:$C$4</xm:f>
          </x14:formula1>
          <xm:sqref>H17:H36</xm:sqref>
        </x14:dataValidation>
        <x14:dataValidation type="list" allowBlank="1" showInputMessage="1" showErrorMessage="1">
          <x14:formula1>
            <xm:f>Hoja4!$C$10:$C$12</xm:f>
          </x14:formula1>
          <xm:sqref>G17:G36</xm:sqref>
        </x14:dataValidation>
        <x14:dataValidation type="list" allowBlank="1" showInputMessage="1" showErrorMessage="1">
          <x14:formula1>
            <xm:f>Hoja4!$C$15:$C$16</xm:f>
          </x14:formula1>
          <xm:sqref>N17:N36 R17</xm:sqref>
        </x14:dataValidation>
        <x14:dataValidation type="list" allowBlank="1" showInputMessage="1" showErrorMessage="1">
          <x14:formula1>
            <xm:f>Hoja4!$C$19:$C$22</xm:f>
          </x14:formula1>
          <xm:sqref>C12</xm:sqref>
        </x14:dataValidation>
        <x14:dataValidation type="list" allowBlank="1" showInputMessage="1" showErrorMessage="1">
          <x14:formula1>
            <xm:f>Hoja4!$F$3:$F$6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3:F22"/>
  <sheetViews>
    <sheetView workbookViewId="0">
      <selection activeCell="H5" sqref="H5"/>
    </sheetView>
  </sheetViews>
  <sheetFormatPr baseColWidth="10" defaultRowHeight="15" x14ac:dyDescent="0.25"/>
  <sheetData>
    <row r="3" spans="3:6" x14ac:dyDescent="0.25">
      <c r="C3" t="s">
        <v>1995</v>
      </c>
      <c r="F3" t="s">
        <v>2702</v>
      </c>
    </row>
    <row r="4" spans="3:6" x14ac:dyDescent="0.25">
      <c r="C4" t="s">
        <v>2001</v>
      </c>
      <c r="F4" t="s">
        <v>2703</v>
      </c>
    </row>
    <row r="5" spans="3:6" x14ac:dyDescent="0.25">
      <c r="F5" t="s">
        <v>2708</v>
      </c>
    </row>
    <row r="10" spans="3:6" x14ac:dyDescent="0.25">
      <c r="C10" t="s">
        <v>2033</v>
      </c>
    </row>
    <row r="11" spans="3:6" x14ac:dyDescent="0.25">
      <c r="C11" t="s">
        <v>2034</v>
      </c>
    </row>
    <row r="12" spans="3:6" x14ac:dyDescent="0.25">
      <c r="C12" t="s">
        <v>2035</v>
      </c>
    </row>
    <row r="15" spans="3:6" x14ac:dyDescent="0.25">
      <c r="C15" t="s">
        <v>2036</v>
      </c>
    </row>
    <row r="16" spans="3:6" x14ac:dyDescent="0.25">
      <c r="C16" t="s">
        <v>2037</v>
      </c>
    </row>
    <row r="19" spans="3:3" x14ac:dyDescent="0.25">
      <c r="C19" t="s">
        <v>2039</v>
      </c>
    </row>
    <row r="20" spans="3:3" x14ac:dyDescent="0.25">
      <c r="C20" t="s">
        <v>2040</v>
      </c>
    </row>
    <row r="21" spans="3:3" x14ac:dyDescent="0.25">
      <c r="C21" t="s">
        <v>2041</v>
      </c>
    </row>
    <row r="22" spans="3:3" x14ac:dyDescent="0.25">
      <c r="C22" t="s">
        <v>2042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71"/>
  <sheetViews>
    <sheetView workbookViewId="0">
      <selection activeCell="D22" sqref="D22"/>
    </sheetView>
  </sheetViews>
  <sheetFormatPr baseColWidth="10" defaultRowHeight="15" x14ac:dyDescent="0.25"/>
  <cols>
    <col min="3" max="3" width="33.7109375" bestFit="1" customWidth="1"/>
    <col min="4" max="4" width="42.140625" bestFit="1" customWidth="1"/>
    <col min="5" max="5" width="7.28515625" customWidth="1"/>
    <col min="6" max="6" width="23.42578125" bestFit="1" customWidth="1"/>
    <col min="8" max="8" width="12" bestFit="1" customWidth="1"/>
  </cols>
  <sheetData>
    <row r="1" spans="1:8" x14ac:dyDescent="0.25">
      <c r="A1" t="s">
        <v>0</v>
      </c>
      <c r="B1" t="s">
        <v>1</v>
      </c>
      <c r="C1" t="s">
        <v>1814</v>
      </c>
      <c r="D1" t="s">
        <v>6</v>
      </c>
      <c r="E1" t="s">
        <v>1815</v>
      </c>
      <c r="F1" t="s">
        <v>1816</v>
      </c>
      <c r="G1" t="s">
        <v>1</v>
      </c>
      <c r="H1" t="s">
        <v>2003</v>
      </c>
    </row>
    <row r="2" spans="1:8" x14ac:dyDescent="0.25">
      <c r="A2">
        <v>1</v>
      </c>
      <c r="B2" t="s">
        <v>1817</v>
      </c>
      <c r="C2" t="s">
        <v>1818</v>
      </c>
      <c r="D2" t="s">
        <v>1819</v>
      </c>
      <c r="E2" t="s">
        <v>1820</v>
      </c>
      <c r="F2" t="s">
        <v>1821</v>
      </c>
      <c r="G2" t="s">
        <v>1817</v>
      </c>
      <c r="H2" t="s">
        <v>2004</v>
      </c>
    </row>
    <row r="3" spans="1:8" x14ac:dyDescent="0.25">
      <c r="A3">
        <v>2</v>
      </c>
      <c r="B3" t="s">
        <v>1822</v>
      </c>
      <c r="C3" t="s">
        <v>1823</v>
      </c>
      <c r="D3" t="s">
        <v>1819</v>
      </c>
      <c r="E3" t="s">
        <v>1820</v>
      </c>
      <c r="F3" t="s">
        <v>1824</v>
      </c>
      <c r="G3" t="s">
        <v>1822</v>
      </c>
      <c r="H3" t="s">
        <v>2004</v>
      </c>
    </row>
    <row r="4" spans="1:8" x14ac:dyDescent="0.25">
      <c r="A4">
        <v>3</v>
      </c>
      <c r="B4" t="s">
        <v>1825</v>
      </c>
      <c r="C4" t="s">
        <v>1826</v>
      </c>
      <c r="D4" t="s">
        <v>1827</v>
      </c>
      <c r="E4" t="s">
        <v>1820</v>
      </c>
      <c r="F4" t="s">
        <v>1821</v>
      </c>
      <c r="G4" t="s">
        <v>1825</v>
      </c>
      <c r="H4" t="s">
        <v>2005</v>
      </c>
    </row>
    <row r="5" spans="1:8" x14ac:dyDescent="0.25">
      <c r="A5">
        <v>4</v>
      </c>
      <c r="B5" t="s">
        <v>1828</v>
      </c>
      <c r="C5" t="s">
        <v>1829</v>
      </c>
      <c r="D5" t="s">
        <v>1827</v>
      </c>
      <c r="E5" t="s">
        <v>1820</v>
      </c>
      <c r="F5" t="s">
        <v>1824</v>
      </c>
      <c r="G5" t="s">
        <v>1828</v>
      </c>
      <c r="H5" t="s">
        <v>2005</v>
      </c>
    </row>
    <row r="6" spans="1:8" x14ac:dyDescent="0.25">
      <c r="A6">
        <v>5</v>
      </c>
      <c r="B6" t="s">
        <v>1830</v>
      </c>
      <c r="C6" t="s">
        <v>1831</v>
      </c>
      <c r="D6" t="s">
        <v>1832</v>
      </c>
      <c r="E6" t="s">
        <v>1820</v>
      </c>
      <c r="F6" t="s">
        <v>1821</v>
      </c>
      <c r="G6" t="s">
        <v>1830</v>
      </c>
      <c r="H6" t="s">
        <v>2006</v>
      </c>
    </row>
    <row r="7" spans="1:8" x14ac:dyDescent="0.25">
      <c r="A7">
        <v>6</v>
      </c>
      <c r="B7" t="s">
        <v>1833</v>
      </c>
      <c r="C7" t="s">
        <v>1834</v>
      </c>
      <c r="D7" t="s">
        <v>1835</v>
      </c>
      <c r="E7" t="s">
        <v>1820</v>
      </c>
      <c r="F7" t="s">
        <v>1824</v>
      </c>
      <c r="G7" t="s">
        <v>1833</v>
      </c>
      <c r="H7" t="s">
        <v>2007</v>
      </c>
    </row>
    <row r="8" spans="1:8" x14ac:dyDescent="0.25">
      <c r="A8">
        <v>7</v>
      </c>
      <c r="B8" t="s">
        <v>1836</v>
      </c>
      <c r="C8" t="s">
        <v>1837</v>
      </c>
      <c r="D8" t="s">
        <v>1832</v>
      </c>
      <c r="E8" t="s">
        <v>1820</v>
      </c>
      <c r="F8" t="s">
        <v>1824</v>
      </c>
      <c r="G8" t="s">
        <v>1836</v>
      </c>
      <c r="H8" t="s">
        <v>2006</v>
      </c>
    </row>
    <row r="9" spans="1:8" x14ac:dyDescent="0.25">
      <c r="A9">
        <v>8</v>
      </c>
      <c r="B9" t="s">
        <v>1838</v>
      </c>
      <c r="C9" t="s">
        <v>1839</v>
      </c>
      <c r="D9" t="s">
        <v>1835</v>
      </c>
      <c r="E9" t="s">
        <v>1820</v>
      </c>
      <c r="F9" t="s">
        <v>1821</v>
      </c>
      <c r="G9" t="s">
        <v>1838</v>
      </c>
      <c r="H9" t="s">
        <v>2007</v>
      </c>
    </row>
    <row r="10" spans="1:8" x14ac:dyDescent="0.25">
      <c r="A10">
        <v>9</v>
      </c>
      <c r="B10" t="s">
        <v>1840</v>
      </c>
      <c r="C10" t="s">
        <v>1841</v>
      </c>
      <c r="D10" t="s">
        <v>1842</v>
      </c>
      <c r="E10" t="s">
        <v>1820</v>
      </c>
      <c r="F10" t="s">
        <v>1821</v>
      </c>
      <c r="G10" t="s">
        <v>1840</v>
      </c>
      <c r="H10" t="s">
        <v>2008</v>
      </c>
    </row>
    <row r="11" spans="1:8" x14ac:dyDescent="0.25">
      <c r="A11">
        <v>10</v>
      </c>
      <c r="B11" t="s">
        <v>1843</v>
      </c>
      <c r="C11" t="s">
        <v>1844</v>
      </c>
      <c r="D11" t="s">
        <v>1845</v>
      </c>
      <c r="E11" t="s">
        <v>1820</v>
      </c>
      <c r="F11" t="s">
        <v>1821</v>
      </c>
      <c r="G11" t="s">
        <v>1843</v>
      </c>
      <c r="H11" t="s">
        <v>2009</v>
      </c>
    </row>
    <row r="12" spans="1:8" x14ac:dyDescent="0.25">
      <c r="A12">
        <v>11</v>
      </c>
      <c r="B12" t="s">
        <v>1846</v>
      </c>
      <c r="C12" t="s">
        <v>1847</v>
      </c>
      <c r="D12" t="s">
        <v>1842</v>
      </c>
      <c r="E12" t="s">
        <v>1820</v>
      </c>
      <c r="F12" t="s">
        <v>1824</v>
      </c>
      <c r="G12" t="s">
        <v>1846</v>
      </c>
      <c r="H12" t="s">
        <v>2008</v>
      </c>
    </row>
    <row r="13" spans="1:8" x14ac:dyDescent="0.25">
      <c r="A13">
        <v>12</v>
      </c>
      <c r="B13" t="s">
        <v>1848</v>
      </c>
      <c r="C13" t="s">
        <v>1849</v>
      </c>
      <c r="D13" t="s">
        <v>1845</v>
      </c>
      <c r="E13" t="s">
        <v>1820</v>
      </c>
      <c r="F13" t="s">
        <v>1821</v>
      </c>
      <c r="G13" t="s">
        <v>1848</v>
      </c>
      <c r="H13" t="s">
        <v>2009</v>
      </c>
    </row>
    <row r="14" spans="1:8" x14ac:dyDescent="0.25">
      <c r="A14">
        <v>13</v>
      </c>
      <c r="B14" t="s">
        <v>1850</v>
      </c>
      <c r="C14" t="s">
        <v>1851</v>
      </c>
      <c r="D14" t="s">
        <v>1845</v>
      </c>
      <c r="E14" t="s">
        <v>1820</v>
      </c>
      <c r="F14" t="s">
        <v>1824</v>
      </c>
      <c r="G14" t="s">
        <v>1850</v>
      </c>
      <c r="H14" t="s">
        <v>2009</v>
      </c>
    </row>
    <row r="15" spans="1:8" x14ac:dyDescent="0.25">
      <c r="A15">
        <v>14</v>
      </c>
      <c r="B15" t="s">
        <v>1852</v>
      </c>
      <c r="C15" t="s">
        <v>1853</v>
      </c>
      <c r="D15" t="s">
        <v>1854</v>
      </c>
      <c r="E15" t="s">
        <v>1820</v>
      </c>
      <c r="F15" t="s">
        <v>1821</v>
      </c>
      <c r="G15" t="s">
        <v>1852</v>
      </c>
      <c r="H15" t="s">
        <v>2010</v>
      </c>
    </row>
    <row r="16" spans="1:8" x14ac:dyDescent="0.25">
      <c r="A16">
        <v>15</v>
      </c>
      <c r="B16" t="s">
        <v>1855</v>
      </c>
      <c r="C16" t="s">
        <v>1856</v>
      </c>
      <c r="D16" t="s">
        <v>1845</v>
      </c>
      <c r="E16" t="s">
        <v>1820</v>
      </c>
      <c r="F16" t="s">
        <v>1824</v>
      </c>
      <c r="G16" t="s">
        <v>1855</v>
      </c>
      <c r="H16" t="s">
        <v>2009</v>
      </c>
    </row>
    <row r="17" spans="1:8" x14ac:dyDescent="0.25">
      <c r="A17">
        <v>16</v>
      </c>
      <c r="B17" t="s">
        <v>1857</v>
      </c>
      <c r="C17" t="s">
        <v>1858</v>
      </c>
      <c r="D17" t="s">
        <v>1859</v>
      </c>
      <c r="E17" t="s">
        <v>1820</v>
      </c>
      <c r="F17" t="s">
        <v>1824</v>
      </c>
      <c r="G17" t="s">
        <v>1857</v>
      </c>
      <c r="H17" t="s">
        <v>2011</v>
      </c>
    </row>
    <row r="18" spans="1:8" x14ac:dyDescent="0.25">
      <c r="A18">
        <v>17</v>
      </c>
      <c r="B18" t="s">
        <v>1860</v>
      </c>
      <c r="C18" t="s">
        <v>1861</v>
      </c>
      <c r="D18" t="s">
        <v>1862</v>
      </c>
      <c r="E18" t="s">
        <v>1820</v>
      </c>
      <c r="F18" t="s">
        <v>1821</v>
      </c>
      <c r="G18" t="s">
        <v>1860</v>
      </c>
      <c r="H18" t="s">
        <v>2012</v>
      </c>
    </row>
    <row r="19" spans="1:8" x14ac:dyDescent="0.25">
      <c r="A19">
        <v>18</v>
      </c>
      <c r="B19" t="s">
        <v>1863</v>
      </c>
      <c r="C19" t="s">
        <v>1864</v>
      </c>
      <c r="D19" t="s">
        <v>1865</v>
      </c>
      <c r="E19" t="s">
        <v>1820</v>
      </c>
      <c r="F19" t="s">
        <v>1821</v>
      </c>
      <c r="G19" t="s">
        <v>1863</v>
      </c>
      <c r="H19" t="s">
        <v>2013</v>
      </c>
    </row>
    <row r="20" spans="1:8" x14ac:dyDescent="0.25">
      <c r="A20">
        <v>19</v>
      </c>
      <c r="B20" t="s">
        <v>1866</v>
      </c>
      <c r="C20" t="s">
        <v>1867</v>
      </c>
      <c r="D20" t="s">
        <v>1868</v>
      </c>
      <c r="E20" t="s">
        <v>1820</v>
      </c>
      <c r="F20" t="s">
        <v>1821</v>
      </c>
      <c r="G20" t="s">
        <v>1866</v>
      </c>
      <c r="H20" t="s">
        <v>2014</v>
      </c>
    </row>
    <row r="21" spans="1:8" x14ac:dyDescent="0.25">
      <c r="A21">
        <v>20</v>
      </c>
      <c r="B21" t="s">
        <v>1869</v>
      </c>
      <c r="C21" t="s">
        <v>1870</v>
      </c>
      <c r="D21" t="s">
        <v>1865</v>
      </c>
      <c r="E21" t="s">
        <v>1820</v>
      </c>
      <c r="F21" t="s">
        <v>1824</v>
      </c>
      <c r="G21" t="s">
        <v>1869</v>
      </c>
      <c r="H21" t="s">
        <v>2013</v>
      </c>
    </row>
    <row r="22" spans="1:8" x14ac:dyDescent="0.25">
      <c r="A22">
        <v>21</v>
      </c>
      <c r="B22" t="s">
        <v>1871</v>
      </c>
      <c r="C22" t="s">
        <v>1872</v>
      </c>
      <c r="D22" t="s">
        <v>1873</v>
      </c>
      <c r="E22" t="s">
        <v>1820</v>
      </c>
      <c r="F22" t="s">
        <v>1821</v>
      </c>
      <c r="G22" t="s">
        <v>1871</v>
      </c>
      <c r="H22" t="s">
        <v>2015</v>
      </c>
    </row>
    <row r="23" spans="1:8" x14ac:dyDescent="0.25">
      <c r="A23">
        <v>22</v>
      </c>
      <c r="B23" t="s">
        <v>1874</v>
      </c>
      <c r="C23" t="s">
        <v>1875</v>
      </c>
      <c r="D23" t="s">
        <v>1873</v>
      </c>
      <c r="E23" t="s">
        <v>1820</v>
      </c>
      <c r="F23" t="s">
        <v>1824</v>
      </c>
      <c r="G23" t="s">
        <v>1874</v>
      </c>
      <c r="H23" t="s">
        <v>2015</v>
      </c>
    </row>
    <row r="24" spans="1:8" x14ac:dyDescent="0.25">
      <c r="A24">
        <v>23</v>
      </c>
      <c r="B24" t="s">
        <v>1876</v>
      </c>
      <c r="C24" t="s">
        <v>1877</v>
      </c>
      <c r="D24" t="s">
        <v>1873</v>
      </c>
      <c r="E24" t="s">
        <v>1820</v>
      </c>
      <c r="F24" t="s">
        <v>1824</v>
      </c>
      <c r="G24" t="s">
        <v>1876</v>
      </c>
      <c r="H24" t="s">
        <v>2015</v>
      </c>
    </row>
    <row r="25" spans="1:8" x14ac:dyDescent="0.25">
      <c r="A25">
        <v>24</v>
      </c>
      <c r="B25" t="s">
        <v>1878</v>
      </c>
      <c r="C25" t="s">
        <v>1879</v>
      </c>
      <c r="D25" t="s">
        <v>1873</v>
      </c>
      <c r="E25" t="s">
        <v>1820</v>
      </c>
      <c r="F25" t="s">
        <v>1821</v>
      </c>
      <c r="G25" t="s">
        <v>1878</v>
      </c>
      <c r="H25" t="s">
        <v>2015</v>
      </c>
    </row>
    <row r="26" spans="1:8" x14ac:dyDescent="0.25">
      <c r="A26">
        <v>25</v>
      </c>
      <c r="B26" t="s">
        <v>1880</v>
      </c>
      <c r="C26" t="s">
        <v>1881</v>
      </c>
      <c r="D26" t="s">
        <v>1882</v>
      </c>
      <c r="E26" t="s">
        <v>1820</v>
      </c>
      <c r="F26" t="s">
        <v>1821</v>
      </c>
      <c r="G26" t="s">
        <v>1880</v>
      </c>
      <c r="H26" t="s">
        <v>2016</v>
      </c>
    </row>
    <row r="27" spans="1:8" x14ac:dyDescent="0.25">
      <c r="A27">
        <v>26</v>
      </c>
      <c r="B27" t="s">
        <v>1883</v>
      </c>
      <c r="C27" t="s">
        <v>1884</v>
      </c>
      <c r="D27" t="s">
        <v>1885</v>
      </c>
      <c r="E27" t="s">
        <v>1820</v>
      </c>
      <c r="F27" t="s">
        <v>1821</v>
      </c>
      <c r="G27" t="s">
        <v>1883</v>
      </c>
      <c r="H27" t="s">
        <v>2017</v>
      </c>
    </row>
    <row r="28" spans="1:8" x14ac:dyDescent="0.25">
      <c r="A28">
        <v>27</v>
      </c>
      <c r="B28" t="s">
        <v>1886</v>
      </c>
      <c r="C28" t="s">
        <v>1887</v>
      </c>
      <c r="D28" t="s">
        <v>1885</v>
      </c>
      <c r="E28" t="s">
        <v>1820</v>
      </c>
      <c r="F28" t="s">
        <v>1888</v>
      </c>
      <c r="G28" t="s">
        <v>1886</v>
      </c>
      <c r="H28" t="s">
        <v>2017</v>
      </c>
    </row>
    <row r="29" spans="1:8" x14ac:dyDescent="0.25">
      <c r="A29">
        <v>28</v>
      </c>
      <c r="B29" t="s">
        <v>1889</v>
      </c>
      <c r="C29" t="s">
        <v>1890</v>
      </c>
      <c r="D29" t="s">
        <v>1885</v>
      </c>
      <c r="E29" t="s">
        <v>1820</v>
      </c>
      <c r="F29" t="s">
        <v>1891</v>
      </c>
      <c r="G29" t="s">
        <v>1889</v>
      </c>
      <c r="H29" t="s">
        <v>2017</v>
      </c>
    </row>
    <row r="30" spans="1:8" x14ac:dyDescent="0.25">
      <c r="A30">
        <v>29</v>
      </c>
      <c r="B30" t="s">
        <v>1892</v>
      </c>
      <c r="C30" t="s">
        <v>1893</v>
      </c>
      <c r="D30" t="s">
        <v>1885</v>
      </c>
      <c r="E30" t="s">
        <v>1820</v>
      </c>
      <c r="F30" t="s">
        <v>1894</v>
      </c>
      <c r="G30" t="s">
        <v>1892</v>
      </c>
      <c r="H30" t="s">
        <v>2017</v>
      </c>
    </row>
    <row r="31" spans="1:8" x14ac:dyDescent="0.25">
      <c r="A31">
        <v>30</v>
      </c>
      <c r="B31" t="s">
        <v>1895</v>
      </c>
      <c r="C31" t="s">
        <v>1896</v>
      </c>
      <c r="D31" t="s">
        <v>1885</v>
      </c>
      <c r="E31" t="s">
        <v>1820</v>
      </c>
      <c r="F31" t="s">
        <v>1897</v>
      </c>
      <c r="G31" t="s">
        <v>1895</v>
      </c>
      <c r="H31" t="s">
        <v>2017</v>
      </c>
    </row>
    <row r="32" spans="1:8" x14ac:dyDescent="0.25">
      <c r="A32">
        <v>31</v>
      </c>
      <c r="B32" t="s">
        <v>1898</v>
      </c>
      <c r="C32" t="s">
        <v>1899</v>
      </c>
      <c r="D32" t="s">
        <v>1882</v>
      </c>
      <c r="E32" t="s">
        <v>1820</v>
      </c>
      <c r="F32" t="s">
        <v>1824</v>
      </c>
      <c r="G32" t="s">
        <v>1898</v>
      </c>
      <c r="H32" t="s">
        <v>2016</v>
      </c>
    </row>
    <row r="33" spans="1:8" x14ac:dyDescent="0.25">
      <c r="A33">
        <v>32</v>
      </c>
      <c r="B33" t="s">
        <v>1900</v>
      </c>
      <c r="C33" t="s">
        <v>1901</v>
      </c>
      <c r="D33" t="s">
        <v>1885</v>
      </c>
      <c r="E33" t="s">
        <v>1820</v>
      </c>
      <c r="F33" t="s">
        <v>1824</v>
      </c>
      <c r="G33" t="s">
        <v>1900</v>
      </c>
      <c r="H33" t="s">
        <v>2017</v>
      </c>
    </row>
    <row r="34" spans="1:8" x14ac:dyDescent="0.25">
      <c r="A34">
        <v>33</v>
      </c>
      <c r="B34" t="s">
        <v>1902</v>
      </c>
      <c r="C34" t="s">
        <v>1903</v>
      </c>
      <c r="D34" t="s">
        <v>1904</v>
      </c>
      <c r="E34" t="s">
        <v>1820</v>
      </c>
      <c r="F34" t="s">
        <v>1821</v>
      </c>
      <c r="G34" t="s">
        <v>1902</v>
      </c>
      <c r="H34" t="s">
        <v>2018</v>
      </c>
    </row>
    <row r="35" spans="1:8" x14ac:dyDescent="0.25">
      <c r="A35">
        <v>34</v>
      </c>
      <c r="B35" t="s">
        <v>1905</v>
      </c>
      <c r="C35" t="s">
        <v>1906</v>
      </c>
      <c r="D35" t="s">
        <v>1862</v>
      </c>
      <c r="E35" t="s">
        <v>1820</v>
      </c>
      <c r="F35" t="s">
        <v>1821</v>
      </c>
      <c r="G35" t="s">
        <v>1905</v>
      </c>
      <c r="H35" t="s">
        <v>2012</v>
      </c>
    </row>
    <row r="36" spans="1:8" x14ac:dyDescent="0.25">
      <c r="A36">
        <v>35</v>
      </c>
      <c r="B36" t="s">
        <v>1907</v>
      </c>
      <c r="C36" t="s">
        <v>1908</v>
      </c>
      <c r="D36" t="s">
        <v>1904</v>
      </c>
      <c r="E36" t="s">
        <v>1820</v>
      </c>
      <c r="F36" t="s">
        <v>1824</v>
      </c>
      <c r="G36" t="s">
        <v>1907</v>
      </c>
      <c r="H36" t="s">
        <v>2018</v>
      </c>
    </row>
    <row r="37" spans="1:8" x14ac:dyDescent="0.25">
      <c r="A37">
        <v>36</v>
      </c>
      <c r="B37" t="s">
        <v>1909</v>
      </c>
      <c r="C37" t="s">
        <v>1910</v>
      </c>
      <c r="D37" t="s">
        <v>1911</v>
      </c>
      <c r="E37" t="s">
        <v>1820</v>
      </c>
      <c r="F37" t="s">
        <v>1821</v>
      </c>
      <c r="G37" t="s">
        <v>1909</v>
      </c>
      <c r="H37" t="s">
        <v>2019</v>
      </c>
    </row>
    <row r="38" spans="1:8" x14ac:dyDescent="0.25">
      <c r="A38">
        <v>37</v>
      </c>
      <c r="B38" t="s">
        <v>1912</v>
      </c>
      <c r="C38" t="s">
        <v>1913</v>
      </c>
      <c r="D38" t="s">
        <v>1911</v>
      </c>
      <c r="E38" t="s">
        <v>1820</v>
      </c>
      <c r="F38" t="s">
        <v>1824</v>
      </c>
      <c r="G38" t="s">
        <v>1912</v>
      </c>
      <c r="H38" t="s">
        <v>2019</v>
      </c>
    </row>
    <row r="39" spans="1:8" x14ac:dyDescent="0.25">
      <c r="A39">
        <v>38</v>
      </c>
      <c r="B39" t="s">
        <v>1914</v>
      </c>
      <c r="C39" t="s">
        <v>1915</v>
      </c>
      <c r="D39" t="s">
        <v>1916</v>
      </c>
      <c r="E39" t="s">
        <v>1820</v>
      </c>
      <c r="F39" t="s">
        <v>1821</v>
      </c>
      <c r="G39" t="s">
        <v>1914</v>
      </c>
      <c r="H39" t="s">
        <v>2020</v>
      </c>
    </row>
    <row r="40" spans="1:8" x14ac:dyDescent="0.25">
      <c r="A40">
        <v>39</v>
      </c>
      <c r="B40" t="s">
        <v>1917</v>
      </c>
      <c r="C40" t="s">
        <v>1918</v>
      </c>
      <c r="D40" t="s">
        <v>1827</v>
      </c>
      <c r="E40" t="s">
        <v>1820</v>
      </c>
      <c r="F40" t="s">
        <v>1919</v>
      </c>
      <c r="G40" t="s">
        <v>1917</v>
      </c>
      <c r="H40" t="s">
        <v>2005</v>
      </c>
    </row>
    <row r="41" spans="1:8" x14ac:dyDescent="0.25">
      <c r="A41">
        <v>40</v>
      </c>
      <c r="B41" t="s">
        <v>1920</v>
      </c>
      <c r="C41" t="s">
        <v>1921</v>
      </c>
      <c r="D41" t="s">
        <v>1916</v>
      </c>
      <c r="E41" t="s">
        <v>1820</v>
      </c>
      <c r="F41" t="s">
        <v>1824</v>
      </c>
      <c r="G41" t="s">
        <v>1920</v>
      </c>
      <c r="H41" t="s">
        <v>2020</v>
      </c>
    </row>
    <row r="42" spans="1:8" x14ac:dyDescent="0.25">
      <c r="A42">
        <v>41</v>
      </c>
      <c r="B42" t="s">
        <v>1922</v>
      </c>
      <c r="C42" t="s">
        <v>1923</v>
      </c>
      <c r="D42" t="s">
        <v>1924</v>
      </c>
      <c r="E42" t="s">
        <v>1820</v>
      </c>
      <c r="F42" t="s">
        <v>1821</v>
      </c>
      <c r="G42" t="s">
        <v>1922</v>
      </c>
      <c r="H42" t="s">
        <v>2021</v>
      </c>
    </row>
    <row r="43" spans="1:8" x14ac:dyDescent="0.25">
      <c r="A43">
        <v>42</v>
      </c>
      <c r="B43" t="s">
        <v>1925</v>
      </c>
      <c r="C43" t="s">
        <v>1926</v>
      </c>
      <c r="D43" t="s">
        <v>1924</v>
      </c>
      <c r="E43" t="s">
        <v>1820</v>
      </c>
      <c r="F43" t="s">
        <v>1824</v>
      </c>
      <c r="G43" t="s">
        <v>1925</v>
      </c>
      <c r="H43" t="s">
        <v>2021</v>
      </c>
    </row>
    <row r="44" spans="1:8" x14ac:dyDescent="0.25">
      <c r="A44">
        <v>43</v>
      </c>
      <c r="B44" t="s">
        <v>1927</v>
      </c>
      <c r="C44" t="s">
        <v>1928</v>
      </c>
      <c r="D44" t="s">
        <v>1862</v>
      </c>
      <c r="E44" t="s">
        <v>1820</v>
      </c>
      <c r="F44" t="s">
        <v>1821</v>
      </c>
      <c r="G44" t="s">
        <v>1927</v>
      </c>
      <c r="H44" t="s">
        <v>2012</v>
      </c>
    </row>
    <row r="45" spans="1:8" x14ac:dyDescent="0.25">
      <c r="A45">
        <v>44</v>
      </c>
      <c r="B45" t="s">
        <v>1929</v>
      </c>
      <c r="C45" t="s">
        <v>1930</v>
      </c>
      <c r="D45" t="s">
        <v>1931</v>
      </c>
      <c r="E45" t="s">
        <v>1820</v>
      </c>
      <c r="F45" t="s">
        <v>1821</v>
      </c>
      <c r="G45" t="s">
        <v>1929</v>
      </c>
      <c r="H45" t="s">
        <v>2022</v>
      </c>
    </row>
    <row r="46" spans="1:8" x14ac:dyDescent="0.25">
      <c r="A46">
        <v>45</v>
      </c>
      <c r="B46" t="s">
        <v>1932</v>
      </c>
      <c r="C46" t="s">
        <v>1933</v>
      </c>
      <c r="D46" t="s">
        <v>1931</v>
      </c>
      <c r="E46" t="s">
        <v>1820</v>
      </c>
      <c r="F46" t="s">
        <v>1824</v>
      </c>
      <c r="G46" t="s">
        <v>1932</v>
      </c>
      <c r="H46" t="s">
        <v>2022</v>
      </c>
    </row>
    <row r="47" spans="1:8" x14ac:dyDescent="0.25">
      <c r="A47">
        <v>46</v>
      </c>
      <c r="B47" t="s">
        <v>1934</v>
      </c>
      <c r="C47" t="s">
        <v>1935</v>
      </c>
      <c r="D47" t="s">
        <v>1862</v>
      </c>
      <c r="E47" t="s">
        <v>1820</v>
      </c>
      <c r="F47" t="s">
        <v>1821</v>
      </c>
      <c r="G47" t="s">
        <v>1934</v>
      </c>
      <c r="H47" t="s">
        <v>2012</v>
      </c>
    </row>
    <row r="48" spans="1:8" x14ac:dyDescent="0.25">
      <c r="A48">
        <v>47</v>
      </c>
      <c r="B48" t="s">
        <v>1936</v>
      </c>
      <c r="C48" t="s">
        <v>1937</v>
      </c>
      <c r="D48" t="s">
        <v>1862</v>
      </c>
      <c r="E48" t="s">
        <v>1820</v>
      </c>
      <c r="F48" t="s">
        <v>1824</v>
      </c>
      <c r="G48" t="s">
        <v>1936</v>
      </c>
      <c r="H48" t="s">
        <v>2012</v>
      </c>
    </row>
    <row r="49" spans="1:8" x14ac:dyDescent="0.25">
      <c r="A49">
        <v>48</v>
      </c>
      <c r="B49" t="s">
        <v>1938</v>
      </c>
      <c r="C49" t="s">
        <v>1939</v>
      </c>
      <c r="D49" t="s">
        <v>1862</v>
      </c>
      <c r="E49" t="s">
        <v>1820</v>
      </c>
      <c r="F49" t="s">
        <v>1824</v>
      </c>
      <c r="G49" t="s">
        <v>1938</v>
      </c>
      <c r="H49" t="s">
        <v>2012</v>
      </c>
    </row>
    <row r="50" spans="1:8" x14ac:dyDescent="0.25">
      <c r="A50">
        <v>49</v>
      </c>
      <c r="B50" t="s">
        <v>1940</v>
      </c>
      <c r="C50" t="s">
        <v>1941</v>
      </c>
      <c r="D50" t="s">
        <v>1942</v>
      </c>
      <c r="E50" t="s">
        <v>1820</v>
      </c>
      <c r="F50" t="s">
        <v>1821</v>
      </c>
      <c r="G50" t="s">
        <v>1940</v>
      </c>
      <c r="H50" t="s">
        <v>2023</v>
      </c>
    </row>
    <row r="51" spans="1:8" x14ac:dyDescent="0.25">
      <c r="A51">
        <v>50</v>
      </c>
      <c r="B51" t="s">
        <v>1943</v>
      </c>
      <c r="C51" t="s">
        <v>1944</v>
      </c>
      <c r="D51" t="s">
        <v>1945</v>
      </c>
      <c r="E51" t="s">
        <v>1820</v>
      </c>
      <c r="F51" t="s">
        <v>1821</v>
      </c>
      <c r="G51" t="s">
        <v>1943</v>
      </c>
      <c r="H51" t="s">
        <v>2024</v>
      </c>
    </row>
    <row r="52" spans="1:8" x14ac:dyDescent="0.25">
      <c r="A52">
        <v>51</v>
      </c>
      <c r="B52" t="s">
        <v>1946</v>
      </c>
      <c r="C52" t="s">
        <v>1947</v>
      </c>
      <c r="D52" t="s">
        <v>1945</v>
      </c>
      <c r="E52" t="s">
        <v>1820</v>
      </c>
      <c r="F52" t="s">
        <v>1824</v>
      </c>
      <c r="G52" t="s">
        <v>1946</v>
      </c>
      <c r="H52" t="s">
        <v>2024</v>
      </c>
    </row>
    <row r="53" spans="1:8" x14ac:dyDescent="0.25">
      <c r="A53">
        <v>52</v>
      </c>
      <c r="B53" t="s">
        <v>1948</v>
      </c>
      <c r="C53" t="s">
        <v>1949</v>
      </c>
      <c r="D53" t="s">
        <v>1942</v>
      </c>
      <c r="E53" t="s">
        <v>1820</v>
      </c>
      <c r="F53" t="s">
        <v>1824</v>
      </c>
      <c r="G53" t="s">
        <v>1948</v>
      </c>
      <c r="H53" t="s">
        <v>2023</v>
      </c>
    </row>
    <row r="54" spans="1:8" x14ac:dyDescent="0.25">
      <c r="A54">
        <v>53</v>
      </c>
      <c r="B54" t="s">
        <v>1950</v>
      </c>
      <c r="C54" t="s">
        <v>1951</v>
      </c>
      <c r="D54" t="s">
        <v>1952</v>
      </c>
      <c r="E54" t="s">
        <v>1820</v>
      </c>
      <c r="F54" t="s">
        <v>1821</v>
      </c>
      <c r="G54" t="s">
        <v>1950</v>
      </c>
      <c r="H54" t="s">
        <v>2025</v>
      </c>
    </row>
    <row r="55" spans="1:8" x14ac:dyDescent="0.25">
      <c r="A55">
        <v>54</v>
      </c>
      <c r="B55" t="s">
        <v>1953</v>
      </c>
      <c r="C55" t="s">
        <v>1954</v>
      </c>
      <c r="D55" t="s">
        <v>1955</v>
      </c>
      <c r="E55" t="s">
        <v>1820</v>
      </c>
      <c r="F55" t="s">
        <v>1821</v>
      </c>
      <c r="G55" t="s">
        <v>1953</v>
      </c>
      <c r="H55" t="s">
        <v>2026</v>
      </c>
    </row>
    <row r="56" spans="1:8" x14ac:dyDescent="0.25">
      <c r="A56">
        <v>55</v>
      </c>
      <c r="B56" t="s">
        <v>1956</v>
      </c>
      <c r="C56" t="s">
        <v>1957</v>
      </c>
      <c r="D56" t="s">
        <v>1955</v>
      </c>
      <c r="E56" t="s">
        <v>1820</v>
      </c>
      <c r="F56" t="s">
        <v>1824</v>
      </c>
      <c r="G56" t="s">
        <v>1956</v>
      </c>
      <c r="H56" t="s">
        <v>2026</v>
      </c>
    </row>
    <row r="57" spans="1:8" x14ac:dyDescent="0.25">
      <c r="A57">
        <v>56</v>
      </c>
      <c r="B57" t="s">
        <v>1958</v>
      </c>
      <c r="C57" t="s">
        <v>1959</v>
      </c>
      <c r="D57" t="s">
        <v>1952</v>
      </c>
      <c r="E57" t="s">
        <v>1820</v>
      </c>
      <c r="F57" t="s">
        <v>1824</v>
      </c>
      <c r="G57" t="s">
        <v>1958</v>
      </c>
      <c r="H57" t="s">
        <v>2025</v>
      </c>
    </row>
    <row r="58" spans="1:8" x14ac:dyDescent="0.25">
      <c r="A58">
        <v>57</v>
      </c>
      <c r="B58" t="s">
        <v>1960</v>
      </c>
      <c r="C58" t="s">
        <v>1961</v>
      </c>
      <c r="D58" t="s">
        <v>1962</v>
      </c>
      <c r="E58" t="s">
        <v>1820</v>
      </c>
      <c r="F58" t="s">
        <v>1821</v>
      </c>
      <c r="G58" t="s">
        <v>1960</v>
      </c>
      <c r="H58" t="s">
        <v>2027</v>
      </c>
    </row>
    <row r="59" spans="1:8" x14ac:dyDescent="0.25">
      <c r="A59">
        <v>58</v>
      </c>
      <c r="B59" t="s">
        <v>1963</v>
      </c>
      <c r="C59" t="s">
        <v>1964</v>
      </c>
      <c r="D59" t="s">
        <v>1962</v>
      </c>
      <c r="E59" t="s">
        <v>1820</v>
      </c>
      <c r="F59" t="s">
        <v>1824</v>
      </c>
      <c r="G59" t="s">
        <v>1963</v>
      </c>
      <c r="H59" t="s">
        <v>2027</v>
      </c>
    </row>
    <row r="60" spans="1:8" x14ac:dyDescent="0.25">
      <c r="A60">
        <v>59</v>
      </c>
      <c r="B60" t="s">
        <v>1965</v>
      </c>
      <c r="C60" t="s">
        <v>1966</v>
      </c>
      <c r="D60" t="s">
        <v>1967</v>
      </c>
      <c r="E60" t="s">
        <v>1820</v>
      </c>
      <c r="F60" t="s">
        <v>1821</v>
      </c>
      <c r="G60" t="s">
        <v>1965</v>
      </c>
      <c r="H60" t="s">
        <v>2028</v>
      </c>
    </row>
    <row r="61" spans="1:8" x14ac:dyDescent="0.25">
      <c r="A61">
        <v>60</v>
      </c>
      <c r="B61" t="s">
        <v>1968</v>
      </c>
      <c r="C61" t="s">
        <v>1969</v>
      </c>
      <c r="D61" t="s">
        <v>1970</v>
      </c>
      <c r="E61" t="s">
        <v>1820</v>
      </c>
      <c r="F61" t="s">
        <v>1821</v>
      </c>
      <c r="G61" t="s">
        <v>1968</v>
      </c>
      <c r="H61" t="s">
        <v>2029</v>
      </c>
    </row>
    <row r="62" spans="1:8" x14ac:dyDescent="0.25">
      <c r="A62">
        <v>61</v>
      </c>
      <c r="B62" t="s">
        <v>1971</v>
      </c>
      <c r="C62" t="s">
        <v>1972</v>
      </c>
      <c r="D62" t="s">
        <v>1970</v>
      </c>
      <c r="E62" t="s">
        <v>1820</v>
      </c>
      <c r="F62" t="s">
        <v>1824</v>
      </c>
      <c r="G62" t="s">
        <v>1971</v>
      </c>
      <c r="H62" t="s">
        <v>2029</v>
      </c>
    </row>
    <row r="63" spans="1:8" x14ac:dyDescent="0.25">
      <c r="A63">
        <v>62</v>
      </c>
      <c r="B63" t="s">
        <v>1973</v>
      </c>
      <c r="C63" t="s">
        <v>1974</v>
      </c>
      <c r="D63" t="s">
        <v>1967</v>
      </c>
      <c r="E63" t="s">
        <v>1820</v>
      </c>
      <c r="F63" t="s">
        <v>1919</v>
      </c>
      <c r="G63" t="s">
        <v>1973</v>
      </c>
      <c r="H63" t="s">
        <v>2028</v>
      </c>
    </row>
    <row r="64" spans="1:8" x14ac:dyDescent="0.25">
      <c r="A64">
        <v>63</v>
      </c>
      <c r="B64" t="s">
        <v>1975</v>
      </c>
      <c r="C64" t="s">
        <v>1976</v>
      </c>
      <c r="D64" t="s">
        <v>1967</v>
      </c>
      <c r="E64" t="s">
        <v>1820</v>
      </c>
      <c r="F64" t="s">
        <v>1824</v>
      </c>
      <c r="G64" t="s">
        <v>1975</v>
      </c>
      <c r="H64" t="s">
        <v>2028</v>
      </c>
    </row>
    <row r="65" spans="1:8" x14ac:dyDescent="0.25">
      <c r="A65">
        <v>64</v>
      </c>
      <c r="B65" t="s">
        <v>1977</v>
      </c>
      <c r="C65" t="s">
        <v>1978</v>
      </c>
      <c r="D65" t="s">
        <v>1979</v>
      </c>
      <c r="E65" t="s">
        <v>1820</v>
      </c>
      <c r="F65" t="s">
        <v>1821</v>
      </c>
      <c r="G65" t="s">
        <v>1977</v>
      </c>
      <c r="H65" t="s">
        <v>2030</v>
      </c>
    </row>
    <row r="66" spans="1:8" x14ac:dyDescent="0.25">
      <c r="A66">
        <v>65</v>
      </c>
      <c r="B66" t="s">
        <v>1980</v>
      </c>
      <c r="C66" t="s">
        <v>1981</v>
      </c>
      <c r="D66" t="s">
        <v>1979</v>
      </c>
      <c r="E66" t="s">
        <v>1820</v>
      </c>
      <c r="F66" t="s">
        <v>1824</v>
      </c>
      <c r="G66" t="s">
        <v>1980</v>
      </c>
      <c r="H66" t="s">
        <v>2030</v>
      </c>
    </row>
    <row r="67" spans="1:8" x14ac:dyDescent="0.25">
      <c r="A67">
        <v>66</v>
      </c>
      <c r="B67" t="s">
        <v>1982</v>
      </c>
      <c r="C67" t="s">
        <v>1983</v>
      </c>
      <c r="D67" t="s">
        <v>1984</v>
      </c>
      <c r="E67" t="s">
        <v>1820</v>
      </c>
      <c r="F67" t="s">
        <v>1824</v>
      </c>
      <c r="G67" t="s">
        <v>1982</v>
      </c>
      <c r="H67" t="s">
        <v>2031</v>
      </c>
    </row>
    <row r="68" spans="1:8" x14ac:dyDescent="0.25">
      <c r="A68">
        <v>67</v>
      </c>
      <c r="B68" t="s">
        <v>1985</v>
      </c>
      <c r="C68" t="s">
        <v>1986</v>
      </c>
      <c r="D68" t="s">
        <v>1854</v>
      </c>
      <c r="E68" t="s">
        <v>1820</v>
      </c>
      <c r="F68" t="s">
        <v>1821</v>
      </c>
      <c r="G68" t="s">
        <v>1985</v>
      </c>
      <c r="H68" t="s">
        <v>2010</v>
      </c>
    </row>
    <row r="69" spans="1:8" x14ac:dyDescent="0.25">
      <c r="A69">
        <v>68</v>
      </c>
      <c r="B69" t="s">
        <v>1987</v>
      </c>
      <c r="C69" t="s">
        <v>1988</v>
      </c>
      <c r="D69" t="s">
        <v>1989</v>
      </c>
      <c r="E69" t="s">
        <v>1820</v>
      </c>
      <c r="F69" t="s">
        <v>1824</v>
      </c>
      <c r="G69" t="s">
        <v>1987</v>
      </c>
      <c r="H69" t="s">
        <v>2032</v>
      </c>
    </row>
    <row r="70" spans="1:8" x14ac:dyDescent="0.25">
      <c r="A70">
        <v>69</v>
      </c>
      <c r="B70" t="s">
        <v>1990</v>
      </c>
      <c r="C70" t="s">
        <v>1991</v>
      </c>
      <c r="D70" t="s">
        <v>1989</v>
      </c>
      <c r="E70" t="s">
        <v>1820</v>
      </c>
      <c r="F70" t="s">
        <v>1821</v>
      </c>
      <c r="G70" t="s">
        <v>1990</v>
      </c>
      <c r="H70" t="s">
        <v>2032</v>
      </c>
    </row>
    <row r="71" spans="1:8" x14ac:dyDescent="0.25">
      <c r="A71">
        <v>70</v>
      </c>
      <c r="B71" t="s">
        <v>1992</v>
      </c>
      <c r="C71" t="s">
        <v>1993</v>
      </c>
      <c r="D71" t="s">
        <v>1854</v>
      </c>
      <c r="E71" t="s">
        <v>1820</v>
      </c>
      <c r="F71" t="s">
        <v>1824</v>
      </c>
      <c r="G71" t="s">
        <v>1992</v>
      </c>
      <c r="H71" t="s">
        <v>2010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524"/>
  <sheetViews>
    <sheetView workbookViewId="0">
      <selection activeCell="B16" sqref="B16"/>
    </sheetView>
  </sheetViews>
  <sheetFormatPr baseColWidth="10" defaultColWidth="9.140625" defaultRowHeight="15" x14ac:dyDescent="0.25"/>
  <cols>
    <col min="1" max="1" width="11" bestFit="1" customWidth="1"/>
    <col min="2" max="2" width="38.85546875" customWidth="1"/>
    <col min="3" max="5" width="15.28515625" customWidth="1"/>
    <col min="6" max="6" width="42.7109375" customWidth="1"/>
    <col min="7" max="7" width="75.28515625" bestFit="1" customWidth="1"/>
    <col min="8" max="8" width="19.140625" bestFit="1" customWidth="1"/>
    <col min="9" max="9" width="18.140625" bestFit="1" customWidth="1"/>
    <col min="10" max="10" width="40.7109375" customWidth="1"/>
    <col min="11" max="11" width="9.7109375" bestFit="1" customWidth="1"/>
    <col min="12" max="12" width="10.85546875" customWidth="1"/>
    <col min="13" max="13" width="11.7109375" bestFit="1" customWidth="1"/>
    <col min="14" max="14" width="12" customWidth="1"/>
  </cols>
  <sheetData>
    <row r="1" spans="1:14" s="2" customFormat="1" x14ac:dyDescent="0.25">
      <c r="A1" s="2" t="s">
        <v>1810</v>
      </c>
      <c r="B1" s="2" t="s">
        <v>13</v>
      </c>
      <c r="C1" s="2" t="s">
        <v>15</v>
      </c>
      <c r="D1" s="2" t="s">
        <v>16</v>
      </c>
      <c r="E1" s="2" t="s">
        <v>17</v>
      </c>
      <c r="F1" s="2" t="s">
        <v>1809</v>
      </c>
      <c r="G1" s="2" t="s">
        <v>1808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23</v>
      </c>
      <c r="N1" s="2" t="s">
        <v>24</v>
      </c>
    </row>
    <row r="2" spans="1:14" x14ac:dyDescent="0.25">
      <c r="A2" s="1">
        <v>207135</v>
      </c>
      <c r="B2" s="1" t="str">
        <f>CONCATENATE(C2," ",D2,E2)</f>
        <v>JIMENEZ JIMENEZJORGE ISRAEL</v>
      </c>
      <c r="C2" t="s">
        <v>25</v>
      </c>
      <c r="D2" t="s">
        <v>25</v>
      </c>
      <c r="E2" t="s">
        <v>26</v>
      </c>
      <c r="F2" t="s">
        <v>27</v>
      </c>
      <c r="G2" t="s">
        <v>28</v>
      </c>
      <c r="H2" t="s">
        <v>30</v>
      </c>
      <c r="I2" t="s">
        <v>31</v>
      </c>
      <c r="J2" t="s">
        <v>32</v>
      </c>
      <c r="K2" t="s">
        <v>33</v>
      </c>
      <c r="L2" t="s">
        <v>34</v>
      </c>
      <c r="M2" t="s">
        <v>29</v>
      </c>
      <c r="N2" t="s">
        <v>35</v>
      </c>
    </row>
    <row r="3" spans="1:14" x14ac:dyDescent="0.25">
      <c r="A3" s="24" t="s">
        <v>2181</v>
      </c>
      <c r="B3" s="1" t="str">
        <f t="shared" ref="B3:B66" si="0">CONCATENATE(C3," ",D3,E3)</f>
        <v>SALMERON MARTINEZALONDRA MONTSERRAT</v>
      </c>
      <c r="C3" t="s">
        <v>36</v>
      </c>
      <c r="D3" t="s">
        <v>37</v>
      </c>
      <c r="E3" t="s">
        <v>38</v>
      </c>
      <c r="F3" t="s">
        <v>27</v>
      </c>
      <c r="G3" t="s">
        <v>28</v>
      </c>
      <c r="H3" t="s">
        <v>39</v>
      </c>
      <c r="I3" t="s">
        <v>40</v>
      </c>
      <c r="J3" t="s">
        <v>41</v>
      </c>
      <c r="K3" t="s">
        <v>42</v>
      </c>
      <c r="L3" t="s">
        <v>34</v>
      </c>
      <c r="M3" t="s">
        <v>29</v>
      </c>
      <c r="N3" t="s">
        <v>35</v>
      </c>
    </row>
    <row r="4" spans="1:14" x14ac:dyDescent="0.25">
      <c r="A4" s="24" t="s">
        <v>2182</v>
      </c>
      <c r="B4" s="1" t="str">
        <f t="shared" si="0"/>
        <v>ENCISO DAVILAEFREN</v>
      </c>
      <c r="C4" t="s">
        <v>43</v>
      </c>
      <c r="D4" t="s">
        <v>44</v>
      </c>
      <c r="E4" t="s">
        <v>45</v>
      </c>
      <c r="F4" t="s">
        <v>27</v>
      </c>
      <c r="G4" t="s">
        <v>28</v>
      </c>
      <c r="H4" t="s">
        <v>46</v>
      </c>
      <c r="I4" t="s">
        <v>31</v>
      </c>
      <c r="J4" t="s">
        <v>47</v>
      </c>
      <c r="K4" t="s">
        <v>33</v>
      </c>
      <c r="L4" t="s">
        <v>34</v>
      </c>
      <c r="M4" t="s">
        <v>29</v>
      </c>
      <c r="N4" t="s">
        <v>35</v>
      </c>
    </row>
    <row r="5" spans="1:14" x14ac:dyDescent="0.25">
      <c r="A5" s="24" t="s">
        <v>2183</v>
      </c>
      <c r="B5" s="1" t="str">
        <f t="shared" si="0"/>
        <v>MORALES TORRESMARIO ALFREDO</v>
      </c>
      <c r="C5" t="s">
        <v>48</v>
      </c>
      <c r="D5" t="s">
        <v>49</v>
      </c>
      <c r="E5" t="s">
        <v>50</v>
      </c>
      <c r="F5" t="s">
        <v>27</v>
      </c>
      <c r="G5" t="s">
        <v>28</v>
      </c>
      <c r="H5" t="s">
        <v>51</v>
      </c>
      <c r="I5" t="s">
        <v>31</v>
      </c>
      <c r="J5" t="s">
        <v>52</v>
      </c>
      <c r="K5" t="s">
        <v>33</v>
      </c>
      <c r="L5" t="s">
        <v>34</v>
      </c>
      <c r="M5" t="s">
        <v>29</v>
      </c>
      <c r="N5" t="s">
        <v>35</v>
      </c>
    </row>
    <row r="6" spans="1:14" x14ac:dyDescent="0.25">
      <c r="A6" s="24" t="s">
        <v>2184</v>
      </c>
      <c r="B6" s="1" t="str">
        <f t="shared" si="0"/>
        <v>PEÑA GONZALEZJAVIER ISAAC</v>
      </c>
      <c r="C6" t="s">
        <v>53</v>
      </c>
      <c r="D6" t="s">
        <v>54</v>
      </c>
      <c r="E6" t="s">
        <v>55</v>
      </c>
      <c r="F6" t="s">
        <v>27</v>
      </c>
      <c r="G6" t="s">
        <v>28</v>
      </c>
      <c r="H6" t="s">
        <v>56</v>
      </c>
      <c r="I6" t="s">
        <v>31</v>
      </c>
      <c r="J6" t="s">
        <v>57</v>
      </c>
      <c r="K6" t="s">
        <v>33</v>
      </c>
      <c r="L6" t="s">
        <v>34</v>
      </c>
      <c r="M6" t="s">
        <v>29</v>
      </c>
      <c r="N6" t="s">
        <v>35</v>
      </c>
    </row>
    <row r="7" spans="1:14" x14ac:dyDescent="0.25">
      <c r="A7" s="24" t="s">
        <v>2185</v>
      </c>
      <c r="B7" s="1" t="str">
        <f t="shared" si="0"/>
        <v>FLORES ORTEGAGILBERTO</v>
      </c>
      <c r="C7" t="s">
        <v>58</v>
      </c>
      <c r="D7" t="s">
        <v>59</v>
      </c>
      <c r="E7" t="s">
        <v>60</v>
      </c>
      <c r="F7" t="s">
        <v>61</v>
      </c>
      <c r="G7" t="s">
        <v>62</v>
      </c>
      <c r="H7" t="s">
        <v>63</v>
      </c>
      <c r="I7" t="s">
        <v>31</v>
      </c>
      <c r="J7" t="s">
        <v>64</v>
      </c>
      <c r="K7" t="s">
        <v>33</v>
      </c>
      <c r="L7" t="s">
        <v>34</v>
      </c>
      <c r="M7" t="s">
        <v>29</v>
      </c>
      <c r="N7" t="s">
        <v>35</v>
      </c>
    </row>
    <row r="8" spans="1:14" x14ac:dyDescent="0.25">
      <c r="A8" s="24" t="s">
        <v>2186</v>
      </c>
      <c r="B8" s="1" t="str">
        <f t="shared" si="0"/>
        <v>OCAÑA RAMIREZESMERALDA DEL CARMEN</v>
      </c>
      <c r="C8" t="s">
        <v>65</v>
      </c>
      <c r="D8" t="s">
        <v>66</v>
      </c>
      <c r="E8" t="s">
        <v>67</v>
      </c>
      <c r="F8" t="s">
        <v>27</v>
      </c>
      <c r="G8" t="s">
        <v>28</v>
      </c>
      <c r="H8" t="s">
        <v>68</v>
      </c>
      <c r="I8" t="s">
        <v>31</v>
      </c>
      <c r="J8" t="s">
        <v>69</v>
      </c>
      <c r="K8" t="s">
        <v>42</v>
      </c>
      <c r="L8" t="s">
        <v>34</v>
      </c>
      <c r="M8" t="s">
        <v>29</v>
      </c>
      <c r="N8" t="s">
        <v>35</v>
      </c>
    </row>
    <row r="9" spans="1:14" x14ac:dyDescent="0.25">
      <c r="A9" s="24" t="s">
        <v>2187</v>
      </c>
      <c r="B9" s="1" t="str">
        <f t="shared" si="0"/>
        <v>FLORES CONTRERASDIANA LAURA</v>
      </c>
      <c r="C9" t="s">
        <v>58</v>
      </c>
      <c r="D9" t="s">
        <v>70</v>
      </c>
      <c r="E9" t="s">
        <v>71</v>
      </c>
      <c r="F9" t="s">
        <v>27</v>
      </c>
      <c r="G9" t="s">
        <v>28</v>
      </c>
      <c r="H9" t="s">
        <v>72</v>
      </c>
      <c r="I9" t="s">
        <v>31</v>
      </c>
      <c r="J9" t="s">
        <v>73</v>
      </c>
      <c r="K9" t="s">
        <v>42</v>
      </c>
      <c r="L9" t="s">
        <v>34</v>
      </c>
      <c r="M9" t="s">
        <v>29</v>
      </c>
      <c r="N9" t="s">
        <v>35</v>
      </c>
    </row>
    <row r="10" spans="1:14" x14ac:dyDescent="0.25">
      <c r="A10" s="24" t="s">
        <v>2188</v>
      </c>
      <c r="B10" s="1" t="str">
        <f t="shared" si="0"/>
        <v>MENDIZABAL ARZATEANGELICA MARIA</v>
      </c>
      <c r="C10" t="s">
        <v>74</v>
      </c>
      <c r="D10" t="s">
        <v>75</v>
      </c>
      <c r="E10" t="s">
        <v>76</v>
      </c>
      <c r="F10" t="s">
        <v>27</v>
      </c>
      <c r="G10" t="s">
        <v>28</v>
      </c>
      <c r="H10" t="s">
        <v>77</v>
      </c>
      <c r="I10" t="s">
        <v>31</v>
      </c>
      <c r="J10" t="s">
        <v>78</v>
      </c>
      <c r="K10" t="s">
        <v>42</v>
      </c>
      <c r="L10" t="s">
        <v>34</v>
      </c>
      <c r="M10" t="s">
        <v>29</v>
      </c>
      <c r="N10" t="s">
        <v>35</v>
      </c>
    </row>
    <row r="11" spans="1:14" x14ac:dyDescent="0.25">
      <c r="A11" s="24" t="s">
        <v>2189</v>
      </c>
      <c r="B11" s="1" t="str">
        <f t="shared" si="0"/>
        <v>MARTINEZ ZIGAGABRIELA</v>
      </c>
      <c r="C11" t="s">
        <v>37</v>
      </c>
      <c r="D11" t="s">
        <v>79</v>
      </c>
      <c r="E11" t="s">
        <v>80</v>
      </c>
      <c r="F11" t="s">
        <v>27</v>
      </c>
      <c r="G11" t="s">
        <v>28</v>
      </c>
      <c r="H11" t="s">
        <v>81</v>
      </c>
      <c r="I11" t="s">
        <v>40</v>
      </c>
      <c r="J11" t="s">
        <v>82</v>
      </c>
      <c r="K11" t="s">
        <v>42</v>
      </c>
      <c r="L11" t="s">
        <v>34</v>
      </c>
      <c r="M11" t="s">
        <v>29</v>
      </c>
      <c r="N11" t="s">
        <v>35</v>
      </c>
    </row>
    <row r="12" spans="1:14" x14ac:dyDescent="0.25">
      <c r="A12" s="24" t="s">
        <v>2190</v>
      </c>
      <c r="B12" s="1" t="str">
        <f t="shared" si="0"/>
        <v>VALDEZ MONZONIVONNE</v>
      </c>
      <c r="C12" t="s">
        <v>83</v>
      </c>
      <c r="D12" t="s">
        <v>84</v>
      </c>
      <c r="E12" t="s">
        <v>85</v>
      </c>
      <c r="F12" t="s">
        <v>27</v>
      </c>
      <c r="G12" t="s">
        <v>28</v>
      </c>
      <c r="H12" t="s">
        <v>86</v>
      </c>
      <c r="I12" t="s">
        <v>31</v>
      </c>
      <c r="J12" t="s">
        <v>87</v>
      </c>
      <c r="K12" t="s">
        <v>42</v>
      </c>
      <c r="L12" t="s">
        <v>34</v>
      </c>
      <c r="M12" t="s">
        <v>29</v>
      </c>
      <c r="N12" t="s">
        <v>35</v>
      </c>
    </row>
    <row r="13" spans="1:14" x14ac:dyDescent="0.25">
      <c r="A13" s="24" t="s">
        <v>2191</v>
      </c>
      <c r="B13" s="1" t="str">
        <f t="shared" si="0"/>
        <v>CARDOSO PRIETOMARIA GUADALUPE</v>
      </c>
      <c r="C13" t="s">
        <v>88</v>
      </c>
      <c r="D13" t="s">
        <v>89</v>
      </c>
      <c r="E13" t="s">
        <v>90</v>
      </c>
      <c r="F13" t="s">
        <v>27</v>
      </c>
      <c r="G13" t="s">
        <v>28</v>
      </c>
      <c r="H13" t="s">
        <v>91</v>
      </c>
      <c r="I13" t="s">
        <v>31</v>
      </c>
      <c r="J13" t="s">
        <v>92</v>
      </c>
      <c r="K13" t="s">
        <v>42</v>
      </c>
      <c r="L13" t="s">
        <v>34</v>
      </c>
      <c r="M13" t="s">
        <v>29</v>
      </c>
      <c r="N13" t="s">
        <v>35</v>
      </c>
    </row>
    <row r="14" spans="1:14" x14ac:dyDescent="0.25">
      <c r="A14" s="24" t="s">
        <v>2192</v>
      </c>
      <c r="B14" s="1" t="str">
        <f t="shared" si="0"/>
        <v>CANDIA LEOSJUAN JESUS ANGEL</v>
      </c>
      <c r="C14" t="s">
        <v>93</v>
      </c>
      <c r="D14" t="s">
        <v>94</v>
      </c>
      <c r="E14" t="s">
        <v>95</v>
      </c>
      <c r="F14" t="s">
        <v>27</v>
      </c>
      <c r="G14" t="s">
        <v>28</v>
      </c>
      <c r="H14" t="s">
        <v>96</v>
      </c>
      <c r="I14" t="s">
        <v>31</v>
      </c>
      <c r="J14" t="s">
        <v>97</v>
      </c>
      <c r="K14" t="s">
        <v>33</v>
      </c>
      <c r="L14" t="s">
        <v>34</v>
      </c>
      <c r="M14" t="s">
        <v>29</v>
      </c>
      <c r="N14" t="s">
        <v>35</v>
      </c>
    </row>
    <row r="15" spans="1:14" x14ac:dyDescent="0.25">
      <c r="A15" s="24" t="s">
        <v>2193</v>
      </c>
      <c r="B15" s="1" t="str">
        <f t="shared" si="0"/>
        <v>RAMIREZ GARCIAJUAN CARLOS</v>
      </c>
      <c r="C15" t="s">
        <v>66</v>
      </c>
      <c r="D15" t="s">
        <v>98</v>
      </c>
      <c r="E15" t="s">
        <v>99</v>
      </c>
      <c r="F15" t="s">
        <v>27</v>
      </c>
      <c r="G15" t="s">
        <v>28</v>
      </c>
      <c r="H15" t="s">
        <v>100</v>
      </c>
      <c r="I15" t="s">
        <v>31</v>
      </c>
      <c r="J15" t="s">
        <v>101</v>
      </c>
      <c r="K15" t="s">
        <v>33</v>
      </c>
      <c r="L15" t="s">
        <v>34</v>
      </c>
      <c r="M15" t="s">
        <v>29</v>
      </c>
      <c r="N15" t="s">
        <v>35</v>
      </c>
    </row>
    <row r="16" spans="1:14" x14ac:dyDescent="0.25">
      <c r="A16" s="24" t="s">
        <v>2194</v>
      </c>
      <c r="B16" s="1" t="str">
        <f t="shared" si="0"/>
        <v>ALAMEDA TOLEDANOALEJANDRA</v>
      </c>
      <c r="C16" t="s">
        <v>102</v>
      </c>
      <c r="D16" t="s">
        <v>103</v>
      </c>
      <c r="E16" t="s">
        <v>104</v>
      </c>
      <c r="F16" t="s">
        <v>27</v>
      </c>
      <c r="G16" t="s">
        <v>28</v>
      </c>
      <c r="H16" t="s">
        <v>105</v>
      </c>
      <c r="I16" t="s">
        <v>40</v>
      </c>
      <c r="J16" t="s">
        <v>106</v>
      </c>
      <c r="K16" t="s">
        <v>42</v>
      </c>
      <c r="L16" t="s">
        <v>34</v>
      </c>
      <c r="M16" t="s">
        <v>29</v>
      </c>
      <c r="N16" t="s">
        <v>35</v>
      </c>
    </row>
    <row r="17" spans="1:14" x14ac:dyDescent="0.25">
      <c r="A17" s="24" t="s">
        <v>2195</v>
      </c>
      <c r="B17" s="1" t="str">
        <f t="shared" si="0"/>
        <v>AGUIRRE HERNANDEZKARINA</v>
      </c>
      <c r="C17" t="s">
        <v>107</v>
      </c>
      <c r="D17" t="s">
        <v>108</v>
      </c>
      <c r="E17" t="s">
        <v>109</v>
      </c>
      <c r="F17" t="s">
        <v>27</v>
      </c>
      <c r="G17" t="s">
        <v>28</v>
      </c>
      <c r="H17" t="s">
        <v>110</v>
      </c>
      <c r="I17" t="s">
        <v>31</v>
      </c>
      <c r="J17" t="s">
        <v>111</v>
      </c>
      <c r="K17" t="s">
        <v>42</v>
      </c>
      <c r="L17" t="s">
        <v>34</v>
      </c>
      <c r="M17" t="s">
        <v>29</v>
      </c>
      <c r="N17" t="s">
        <v>35</v>
      </c>
    </row>
    <row r="18" spans="1:14" x14ac:dyDescent="0.25">
      <c r="A18" s="24" t="s">
        <v>2196</v>
      </c>
      <c r="B18" s="1" t="str">
        <f t="shared" si="0"/>
        <v>HERNANDEZ SALINASSERGIO ALAN</v>
      </c>
      <c r="C18" t="s">
        <v>108</v>
      </c>
      <c r="D18" t="s">
        <v>112</v>
      </c>
      <c r="E18" t="s">
        <v>113</v>
      </c>
      <c r="F18" t="s">
        <v>27</v>
      </c>
      <c r="G18" t="s">
        <v>28</v>
      </c>
      <c r="H18" t="s">
        <v>114</v>
      </c>
      <c r="I18" t="s">
        <v>40</v>
      </c>
      <c r="J18" t="s">
        <v>115</v>
      </c>
      <c r="K18" t="s">
        <v>33</v>
      </c>
      <c r="L18" t="s">
        <v>34</v>
      </c>
      <c r="M18" t="s">
        <v>29</v>
      </c>
      <c r="N18" t="s">
        <v>35</v>
      </c>
    </row>
    <row r="19" spans="1:14" x14ac:dyDescent="0.25">
      <c r="A19" s="24" t="s">
        <v>2197</v>
      </c>
      <c r="B19" s="1" t="str">
        <f t="shared" si="0"/>
        <v>GUTIERREZ GARIBAYITZEL</v>
      </c>
      <c r="C19" t="s">
        <v>116</v>
      </c>
      <c r="D19" t="s">
        <v>117</v>
      </c>
      <c r="E19" t="s">
        <v>118</v>
      </c>
      <c r="F19" t="s">
        <v>27</v>
      </c>
      <c r="G19" t="s">
        <v>28</v>
      </c>
      <c r="H19" t="s">
        <v>119</v>
      </c>
      <c r="I19" t="s">
        <v>31</v>
      </c>
      <c r="J19" t="s">
        <v>120</v>
      </c>
      <c r="K19" t="s">
        <v>42</v>
      </c>
      <c r="L19" t="s">
        <v>34</v>
      </c>
      <c r="M19" t="s">
        <v>29</v>
      </c>
      <c r="N19" t="s">
        <v>35</v>
      </c>
    </row>
    <row r="20" spans="1:14" x14ac:dyDescent="0.25">
      <c r="A20" s="24" t="s">
        <v>2198</v>
      </c>
      <c r="B20" s="1" t="str">
        <f t="shared" si="0"/>
        <v>MARTINEZ VILLASEÑOREDUARDO</v>
      </c>
      <c r="C20" t="s">
        <v>37</v>
      </c>
      <c r="D20" t="s">
        <v>121</v>
      </c>
      <c r="E20" t="s">
        <v>122</v>
      </c>
      <c r="F20" t="s">
        <v>27</v>
      </c>
      <c r="G20" t="s">
        <v>123</v>
      </c>
      <c r="H20" t="s">
        <v>124</v>
      </c>
      <c r="I20" t="s">
        <v>40</v>
      </c>
      <c r="J20" t="s">
        <v>125</v>
      </c>
      <c r="K20" t="s">
        <v>33</v>
      </c>
      <c r="L20" t="s">
        <v>34</v>
      </c>
      <c r="M20" t="s">
        <v>29</v>
      </c>
      <c r="N20" t="s">
        <v>35</v>
      </c>
    </row>
    <row r="21" spans="1:14" x14ac:dyDescent="0.25">
      <c r="A21" s="24" t="s">
        <v>2199</v>
      </c>
      <c r="B21" s="1" t="str">
        <f t="shared" si="0"/>
        <v>FUENTES LORENZODOLORES</v>
      </c>
      <c r="C21" t="s">
        <v>126</v>
      </c>
      <c r="D21" t="s">
        <v>127</v>
      </c>
      <c r="E21" t="s">
        <v>128</v>
      </c>
      <c r="F21" t="s">
        <v>61</v>
      </c>
      <c r="G21" t="s">
        <v>62</v>
      </c>
      <c r="H21" t="s">
        <v>129</v>
      </c>
      <c r="I21" t="s">
        <v>31</v>
      </c>
      <c r="K21" t="s">
        <v>42</v>
      </c>
      <c r="L21" t="s">
        <v>34</v>
      </c>
      <c r="M21" t="s">
        <v>29</v>
      </c>
      <c r="N21" t="s">
        <v>35</v>
      </c>
    </row>
    <row r="22" spans="1:14" x14ac:dyDescent="0.25">
      <c r="A22" s="24" t="s">
        <v>2200</v>
      </c>
      <c r="B22" s="1" t="str">
        <f t="shared" si="0"/>
        <v>TERRIQUEZ RAMIREZJOSE DE JESUS</v>
      </c>
      <c r="C22" t="s">
        <v>130</v>
      </c>
      <c r="D22" t="s">
        <v>66</v>
      </c>
      <c r="E22" t="s">
        <v>131</v>
      </c>
      <c r="F22" t="s">
        <v>27</v>
      </c>
      <c r="G22" t="s">
        <v>28</v>
      </c>
      <c r="H22" t="s">
        <v>132</v>
      </c>
      <c r="I22" t="s">
        <v>31</v>
      </c>
      <c r="J22" t="s">
        <v>133</v>
      </c>
      <c r="K22" t="s">
        <v>33</v>
      </c>
      <c r="L22" t="s">
        <v>34</v>
      </c>
      <c r="M22" t="s">
        <v>29</v>
      </c>
      <c r="N22" t="s">
        <v>35</v>
      </c>
    </row>
    <row r="23" spans="1:14" x14ac:dyDescent="0.25">
      <c r="A23" s="24" t="s">
        <v>2201</v>
      </c>
      <c r="B23" s="1" t="str">
        <f t="shared" si="0"/>
        <v>VARGAS VALERIOLUZ MARIA</v>
      </c>
      <c r="C23" t="s">
        <v>134</v>
      </c>
      <c r="D23" t="s">
        <v>135</v>
      </c>
      <c r="E23" t="s">
        <v>136</v>
      </c>
      <c r="F23" t="s">
        <v>27</v>
      </c>
      <c r="G23" t="s">
        <v>28</v>
      </c>
      <c r="I23" t="s">
        <v>40</v>
      </c>
      <c r="J23" t="s">
        <v>137</v>
      </c>
      <c r="K23" t="s">
        <v>42</v>
      </c>
      <c r="L23" t="s">
        <v>34</v>
      </c>
      <c r="M23" t="s">
        <v>29</v>
      </c>
      <c r="N23" t="s">
        <v>35</v>
      </c>
    </row>
    <row r="24" spans="1:14" x14ac:dyDescent="0.25">
      <c r="A24" s="24" t="s">
        <v>2202</v>
      </c>
      <c r="B24" s="1" t="str">
        <f t="shared" si="0"/>
        <v>MADRIZ TORRESJOSE DANIEL</v>
      </c>
      <c r="C24" t="s">
        <v>138</v>
      </c>
      <c r="D24" t="s">
        <v>49</v>
      </c>
      <c r="E24" t="s">
        <v>139</v>
      </c>
      <c r="F24" t="s">
        <v>27</v>
      </c>
      <c r="G24" t="s">
        <v>28</v>
      </c>
      <c r="H24" t="s">
        <v>140</v>
      </c>
      <c r="I24" t="s">
        <v>31</v>
      </c>
      <c r="J24" t="s">
        <v>141</v>
      </c>
      <c r="K24" t="s">
        <v>33</v>
      </c>
      <c r="L24" t="s">
        <v>34</v>
      </c>
      <c r="M24" t="s">
        <v>29</v>
      </c>
      <c r="N24" t="s">
        <v>35</v>
      </c>
    </row>
    <row r="25" spans="1:14" x14ac:dyDescent="0.25">
      <c r="A25" s="24" t="s">
        <v>2203</v>
      </c>
      <c r="B25" s="1" t="str">
        <f t="shared" si="0"/>
        <v>MARTINEZ ALVARADOSOFIA ESMERALDA</v>
      </c>
      <c r="C25" t="s">
        <v>37</v>
      </c>
      <c r="D25" t="s">
        <v>142</v>
      </c>
      <c r="E25" t="s">
        <v>143</v>
      </c>
      <c r="F25" t="s">
        <v>27</v>
      </c>
      <c r="G25" t="s">
        <v>28</v>
      </c>
      <c r="H25" t="s">
        <v>144</v>
      </c>
      <c r="I25" t="s">
        <v>31</v>
      </c>
      <c r="J25" t="s">
        <v>145</v>
      </c>
      <c r="K25" t="s">
        <v>33</v>
      </c>
      <c r="L25" t="s">
        <v>34</v>
      </c>
      <c r="M25" t="s">
        <v>29</v>
      </c>
      <c r="N25" t="s">
        <v>35</v>
      </c>
    </row>
    <row r="26" spans="1:14" x14ac:dyDescent="0.25">
      <c r="A26" s="24" t="s">
        <v>2204</v>
      </c>
      <c r="B26" s="1" t="str">
        <f t="shared" si="0"/>
        <v>CASTAÑEDA TORRESSANDY YARHET</v>
      </c>
      <c r="C26" t="s">
        <v>146</v>
      </c>
      <c r="D26" t="s">
        <v>49</v>
      </c>
      <c r="E26" t="s">
        <v>147</v>
      </c>
      <c r="F26" t="s">
        <v>148</v>
      </c>
      <c r="G26" t="s">
        <v>149</v>
      </c>
      <c r="H26" t="s">
        <v>150</v>
      </c>
      <c r="I26" t="s">
        <v>151</v>
      </c>
      <c r="J26" t="s">
        <v>152</v>
      </c>
      <c r="K26" t="s">
        <v>42</v>
      </c>
      <c r="L26" t="s">
        <v>34</v>
      </c>
      <c r="M26" t="s">
        <v>29</v>
      </c>
      <c r="N26" t="s">
        <v>35</v>
      </c>
    </row>
    <row r="27" spans="1:14" x14ac:dyDescent="0.25">
      <c r="A27" s="24" t="s">
        <v>2205</v>
      </c>
      <c r="B27" s="1" t="str">
        <f t="shared" si="0"/>
        <v>GARCIA PEREZVIRIDIANA</v>
      </c>
      <c r="C27" t="s">
        <v>98</v>
      </c>
      <c r="D27" t="s">
        <v>153</v>
      </c>
      <c r="E27" t="s">
        <v>154</v>
      </c>
      <c r="F27" t="s">
        <v>27</v>
      </c>
      <c r="G27" t="s">
        <v>155</v>
      </c>
      <c r="H27" t="s">
        <v>156</v>
      </c>
      <c r="I27" t="s">
        <v>40</v>
      </c>
      <c r="J27" t="s">
        <v>157</v>
      </c>
      <c r="K27" t="s">
        <v>42</v>
      </c>
      <c r="L27" t="s">
        <v>34</v>
      </c>
      <c r="M27" t="s">
        <v>29</v>
      </c>
      <c r="N27" t="s">
        <v>35</v>
      </c>
    </row>
    <row r="28" spans="1:14" x14ac:dyDescent="0.25">
      <c r="A28" s="24" t="s">
        <v>2206</v>
      </c>
      <c r="B28" s="1" t="str">
        <f t="shared" si="0"/>
        <v>CRUZ REYNALDOSMONSERRAT</v>
      </c>
      <c r="C28" t="s">
        <v>158</v>
      </c>
      <c r="D28" t="s">
        <v>159</v>
      </c>
      <c r="E28" t="s">
        <v>160</v>
      </c>
      <c r="F28" t="s">
        <v>27</v>
      </c>
      <c r="G28" t="s">
        <v>28</v>
      </c>
      <c r="H28" t="s">
        <v>161</v>
      </c>
      <c r="I28" t="s">
        <v>31</v>
      </c>
      <c r="J28" t="s">
        <v>162</v>
      </c>
      <c r="K28" t="s">
        <v>42</v>
      </c>
      <c r="L28" t="s">
        <v>34</v>
      </c>
      <c r="M28" t="s">
        <v>29</v>
      </c>
      <c r="N28" t="s">
        <v>35</v>
      </c>
    </row>
    <row r="29" spans="1:14" x14ac:dyDescent="0.25">
      <c r="A29" s="24" t="s">
        <v>2207</v>
      </c>
      <c r="B29" s="1" t="str">
        <f t="shared" si="0"/>
        <v>COLUNGA ESTRADASAUL EMILIO</v>
      </c>
      <c r="C29" t="s">
        <v>163</v>
      </c>
      <c r="D29" t="s">
        <v>164</v>
      </c>
      <c r="E29" t="s">
        <v>165</v>
      </c>
      <c r="F29" t="s">
        <v>27</v>
      </c>
      <c r="G29" t="s">
        <v>28</v>
      </c>
      <c r="H29" t="s">
        <v>166</v>
      </c>
      <c r="I29" t="s">
        <v>40</v>
      </c>
      <c r="J29" t="s">
        <v>167</v>
      </c>
      <c r="K29" t="s">
        <v>33</v>
      </c>
      <c r="L29" t="s">
        <v>34</v>
      </c>
      <c r="M29" t="s">
        <v>29</v>
      </c>
      <c r="N29" t="s">
        <v>35</v>
      </c>
    </row>
    <row r="30" spans="1:14" x14ac:dyDescent="0.25">
      <c r="A30" s="24" t="s">
        <v>2208</v>
      </c>
      <c r="B30" s="1" t="str">
        <f t="shared" si="0"/>
        <v>DOLORES SOLANOOFELIA</v>
      </c>
      <c r="C30" t="s">
        <v>128</v>
      </c>
      <c r="D30" t="s">
        <v>168</v>
      </c>
      <c r="E30" t="s">
        <v>169</v>
      </c>
      <c r="F30" t="s">
        <v>27</v>
      </c>
      <c r="G30" t="s">
        <v>28</v>
      </c>
      <c r="H30" t="s">
        <v>170</v>
      </c>
      <c r="I30" t="s">
        <v>31</v>
      </c>
      <c r="J30" t="s">
        <v>171</v>
      </c>
      <c r="K30" t="s">
        <v>42</v>
      </c>
      <c r="L30" t="s">
        <v>34</v>
      </c>
      <c r="M30" t="s">
        <v>29</v>
      </c>
      <c r="N30" t="s">
        <v>35</v>
      </c>
    </row>
    <row r="31" spans="1:14" x14ac:dyDescent="0.25">
      <c r="A31" s="24" t="s">
        <v>2209</v>
      </c>
      <c r="B31" s="1" t="str">
        <f t="shared" si="0"/>
        <v>AGUIRRE PEREZANDREA MAYDOL</v>
      </c>
      <c r="C31" t="s">
        <v>107</v>
      </c>
      <c r="D31" t="s">
        <v>153</v>
      </c>
      <c r="E31" t="s">
        <v>172</v>
      </c>
      <c r="F31" t="s">
        <v>27</v>
      </c>
      <c r="G31" t="s">
        <v>155</v>
      </c>
      <c r="H31" t="s">
        <v>173</v>
      </c>
      <c r="I31" t="s">
        <v>40</v>
      </c>
      <c r="J31" t="s">
        <v>174</v>
      </c>
      <c r="K31" t="s">
        <v>42</v>
      </c>
      <c r="L31" t="s">
        <v>34</v>
      </c>
      <c r="M31" t="s">
        <v>29</v>
      </c>
      <c r="N31" t="s">
        <v>35</v>
      </c>
    </row>
    <row r="32" spans="1:14" x14ac:dyDescent="0.25">
      <c r="A32" s="24" t="s">
        <v>2210</v>
      </c>
      <c r="B32" s="1" t="str">
        <f t="shared" si="0"/>
        <v>SANTIAGO IBARRACARLOS ENRIQUE</v>
      </c>
      <c r="C32" t="s">
        <v>176</v>
      </c>
      <c r="D32" t="s">
        <v>177</v>
      </c>
      <c r="E32" t="s">
        <v>178</v>
      </c>
      <c r="F32" t="s">
        <v>27</v>
      </c>
      <c r="G32" t="s">
        <v>28</v>
      </c>
      <c r="H32" t="s">
        <v>179</v>
      </c>
      <c r="I32" t="s">
        <v>31</v>
      </c>
      <c r="J32" t="s">
        <v>180</v>
      </c>
      <c r="K32" t="s">
        <v>33</v>
      </c>
      <c r="L32" t="s">
        <v>34</v>
      </c>
      <c r="M32" t="s">
        <v>29</v>
      </c>
      <c r="N32" t="s">
        <v>35</v>
      </c>
    </row>
    <row r="33" spans="1:14" x14ac:dyDescent="0.25">
      <c r="A33" s="24" t="s">
        <v>2211</v>
      </c>
      <c r="B33" s="1" t="str">
        <f t="shared" si="0"/>
        <v>CUEVAS VAZQUEZRODRIGO</v>
      </c>
      <c r="C33" t="s">
        <v>181</v>
      </c>
      <c r="D33" t="s">
        <v>182</v>
      </c>
      <c r="E33" t="s">
        <v>183</v>
      </c>
      <c r="F33" t="s">
        <v>27</v>
      </c>
      <c r="G33" t="s">
        <v>28</v>
      </c>
      <c r="H33" t="s">
        <v>184</v>
      </c>
      <c r="I33" t="s">
        <v>40</v>
      </c>
      <c r="J33" t="s">
        <v>185</v>
      </c>
      <c r="K33" t="s">
        <v>33</v>
      </c>
      <c r="L33" t="s">
        <v>34</v>
      </c>
      <c r="M33" t="s">
        <v>29</v>
      </c>
      <c r="N33" t="s">
        <v>35</v>
      </c>
    </row>
    <row r="34" spans="1:14" x14ac:dyDescent="0.25">
      <c r="A34" s="24" t="s">
        <v>2212</v>
      </c>
      <c r="B34" s="1" t="str">
        <f t="shared" si="0"/>
        <v>CHAVEZ GARCIAJUAN</v>
      </c>
      <c r="C34" t="s">
        <v>186</v>
      </c>
      <c r="D34" t="s">
        <v>98</v>
      </c>
      <c r="E34" t="s">
        <v>187</v>
      </c>
      <c r="F34" t="s">
        <v>27</v>
      </c>
      <c r="G34" t="s">
        <v>28</v>
      </c>
      <c r="H34" t="s">
        <v>188</v>
      </c>
      <c r="I34" t="s">
        <v>31</v>
      </c>
      <c r="J34" t="s">
        <v>189</v>
      </c>
      <c r="K34" t="s">
        <v>33</v>
      </c>
      <c r="L34" t="s">
        <v>34</v>
      </c>
      <c r="M34" t="s">
        <v>29</v>
      </c>
      <c r="N34" t="s">
        <v>35</v>
      </c>
    </row>
    <row r="35" spans="1:14" x14ac:dyDescent="0.25">
      <c r="A35" s="24" t="s">
        <v>2213</v>
      </c>
      <c r="B35" s="1" t="str">
        <f t="shared" si="0"/>
        <v>OLGUIN MENDOZAJAVIER</v>
      </c>
      <c r="C35" t="s">
        <v>190</v>
      </c>
      <c r="D35" t="s">
        <v>191</v>
      </c>
      <c r="E35" t="s">
        <v>192</v>
      </c>
      <c r="F35" t="s">
        <v>27</v>
      </c>
      <c r="G35" t="s">
        <v>28</v>
      </c>
      <c r="H35" t="s">
        <v>193</v>
      </c>
      <c r="I35" t="s">
        <v>31</v>
      </c>
      <c r="J35" t="s">
        <v>101</v>
      </c>
      <c r="K35" t="s">
        <v>33</v>
      </c>
      <c r="L35" t="s">
        <v>34</v>
      </c>
      <c r="M35" t="s">
        <v>29</v>
      </c>
      <c r="N35" t="s">
        <v>35</v>
      </c>
    </row>
    <row r="36" spans="1:14" x14ac:dyDescent="0.25">
      <c r="A36" s="24" t="s">
        <v>2214</v>
      </c>
      <c r="B36" s="1" t="str">
        <f t="shared" si="0"/>
        <v>HERNANDEZ APONTEKARLA</v>
      </c>
      <c r="C36" t="s">
        <v>108</v>
      </c>
      <c r="D36" t="s">
        <v>194</v>
      </c>
      <c r="E36" t="s">
        <v>195</v>
      </c>
      <c r="F36" t="s">
        <v>27</v>
      </c>
      <c r="G36" t="s">
        <v>28</v>
      </c>
      <c r="H36" t="s">
        <v>196</v>
      </c>
      <c r="I36" t="s">
        <v>31</v>
      </c>
      <c r="J36" t="s">
        <v>197</v>
      </c>
      <c r="K36" t="s">
        <v>42</v>
      </c>
      <c r="L36" t="s">
        <v>34</v>
      </c>
      <c r="M36" t="s">
        <v>29</v>
      </c>
      <c r="N36" t="s">
        <v>35</v>
      </c>
    </row>
    <row r="37" spans="1:14" x14ac:dyDescent="0.25">
      <c r="A37" s="24" t="s">
        <v>2215</v>
      </c>
      <c r="B37" s="1" t="str">
        <f t="shared" si="0"/>
        <v>DE LA CRUZ DE LA CRUZSIMON</v>
      </c>
      <c r="C37" t="s">
        <v>198</v>
      </c>
      <c r="D37" t="s">
        <v>198</v>
      </c>
      <c r="E37" t="s">
        <v>199</v>
      </c>
      <c r="F37" t="s">
        <v>27</v>
      </c>
      <c r="G37" t="s">
        <v>28</v>
      </c>
      <c r="H37" t="s">
        <v>200</v>
      </c>
      <c r="I37" t="s">
        <v>31</v>
      </c>
      <c r="J37" t="s">
        <v>201</v>
      </c>
      <c r="K37" t="s">
        <v>33</v>
      </c>
      <c r="L37" t="s">
        <v>34</v>
      </c>
      <c r="M37" t="s">
        <v>29</v>
      </c>
      <c r="N37" t="s">
        <v>35</v>
      </c>
    </row>
    <row r="38" spans="1:14" x14ac:dyDescent="0.25">
      <c r="A38" s="24" t="s">
        <v>2216</v>
      </c>
      <c r="B38" s="1" t="str">
        <f t="shared" si="0"/>
        <v>LOPEZ URIBEVICTOR ALBERTO</v>
      </c>
      <c r="C38" t="s">
        <v>202</v>
      </c>
      <c r="D38" t="s">
        <v>203</v>
      </c>
      <c r="E38" t="s">
        <v>204</v>
      </c>
      <c r="F38" t="s">
        <v>27</v>
      </c>
      <c r="G38" t="s">
        <v>28</v>
      </c>
      <c r="H38" t="s">
        <v>205</v>
      </c>
      <c r="I38" t="s">
        <v>151</v>
      </c>
      <c r="J38" t="s">
        <v>206</v>
      </c>
      <c r="K38" t="s">
        <v>33</v>
      </c>
      <c r="L38" t="s">
        <v>34</v>
      </c>
      <c r="M38" t="s">
        <v>29</v>
      </c>
      <c r="N38" t="s">
        <v>35</v>
      </c>
    </row>
    <row r="39" spans="1:14" x14ac:dyDescent="0.25">
      <c r="A39" s="24" t="s">
        <v>2217</v>
      </c>
      <c r="B39" s="1" t="str">
        <f t="shared" si="0"/>
        <v>ORTIZ SANCHEZALONDRA PAOLA</v>
      </c>
      <c r="C39" t="s">
        <v>207</v>
      </c>
      <c r="D39" t="s">
        <v>208</v>
      </c>
      <c r="E39" t="s">
        <v>209</v>
      </c>
      <c r="F39" t="s">
        <v>27</v>
      </c>
      <c r="G39" t="s">
        <v>28</v>
      </c>
      <c r="H39" t="s">
        <v>210</v>
      </c>
      <c r="I39" t="s">
        <v>40</v>
      </c>
      <c r="J39" t="s">
        <v>211</v>
      </c>
      <c r="K39" t="s">
        <v>42</v>
      </c>
      <c r="L39" t="s">
        <v>34</v>
      </c>
      <c r="M39" t="s">
        <v>29</v>
      </c>
      <c r="N39" t="s">
        <v>35</v>
      </c>
    </row>
    <row r="40" spans="1:14" x14ac:dyDescent="0.25">
      <c r="A40" s="24" t="s">
        <v>2218</v>
      </c>
      <c r="B40" s="1" t="str">
        <f t="shared" si="0"/>
        <v>MARTINEZ GUERRAESPERANZA ABIGAIL</v>
      </c>
      <c r="C40" t="s">
        <v>37</v>
      </c>
      <c r="D40" t="s">
        <v>212</v>
      </c>
      <c r="E40" t="s">
        <v>213</v>
      </c>
      <c r="F40" t="s">
        <v>27</v>
      </c>
      <c r="G40" t="s">
        <v>28</v>
      </c>
      <c r="H40" t="s">
        <v>214</v>
      </c>
      <c r="I40" t="s">
        <v>40</v>
      </c>
      <c r="J40" t="s">
        <v>215</v>
      </c>
      <c r="K40" t="s">
        <v>42</v>
      </c>
      <c r="L40" t="s">
        <v>34</v>
      </c>
      <c r="M40" t="s">
        <v>29</v>
      </c>
      <c r="N40" t="s">
        <v>35</v>
      </c>
    </row>
    <row r="41" spans="1:14" x14ac:dyDescent="0.25">
      <c r="A41" s="24" t="s">
        <v>2219</v>
      </c>
      <c r="B41" s="1" t="str">
        <f t="shared" si="0"/>
        <v>HERNANDEZ SOLISVIRGINIA</v>
      </c>
      <c r="C41" t="s">
        <v>108</v>
      </c>
      <c r="D41" t="s">
        <v>216</v>
      </c>
      <c r="E41" t="s">
        <v>217</v>
      </c>
      <c r="F41" t="s">
        <v>27</v>
      </c>
      <c r="G41" t="s">
        <v>28</v>
      </c>
      <c r="H41" t="s">
        <v>218</v>
      </c>
      <c r="I41" t="s">
        <v>31</v>
      </c>
      <c r="J41" t="s">
        <v>219</v>
      </c>
      <c r="K41" t="s">
        <v>42</v>
      </c>
      <c r="L41" t="s">
        <v>34</v>
      </c>
      <c r="M41" t="s">
        <v>29</v>
      </c>
      <c r="N41" t="s">
        <v>35</v>
      </c>
    </row>
    <row r="42" spans="1:14" x14ac:dyDescent="0.25">
      <c r="A42" s="24" t="s">
        <v>2220</v>
      </c>
      <c r="B42" s="1" t="str">
        <f t="shared" si="0"/>
        <v>MAURICIO RODRIGUEZRAUL ANGEL</v>
      </c>
      <c r="C42" t="s">
        <v>220</v>
      </c>
      <c r="D42" t="s">
        <v>221</v>
      </c>
      <c r="E42" t="s">
        <v>222</v>
      </c>
      <c r="F42" t="s">
        <v>27</v>
      </c>
      <c r="G42" t="s">
        <v>28</v>
      </c>
      <c r="H42" t="s">
        <v>223</v>
      </c>
      <c r="I42" t="s">
        <v>31</v>
      </c>
      <c r="J42" t="s">
        <v>224</v>
      </c>
      <c r="K42" t="s">
        <v>33</v>
      </c>
      <c r="L42" t="s">
        <v>34</v>
      </c>
      <c r="M42" t="s">
        <v>29</v>
      </c>
      <c r="N42" t="s">
        <v>35</v>
      </c>
    </row>
    <row r="43" spans="1:14" x14ac:dyDescent="0.25">
      <c r="A43" s="24" t="s">
        <v>2221</v>
      </c>
      <c r="B43" s="1" t="str">
        <f t="shared" si="0"/>
        <v>VELASCO RAMIREZCHRISTIAN IVAN</v>
      </c>
      <c r="C43" t="s">
        <v>225</v>
      </c>
      <c r="D43" t="s">
        <v>66</v>
      </c>
      <c r="E43" t="s">
        <v>226</v>
      </c>
      <c r="F43" t="s">
        <v>27</v>
      </c>
      <c r="G43" t="s">
        <v>227</v>
      </c>
      <c r="H43" t="s">
        <v>228</v>
      </c>
      <c r="I43" t="s">
        <v>40</v>
      </c>
      <c r="J43" t="s">
        <v>229</v>
      </c>
      <c r="K43" t="s">
        <v>33</v>
      </c>
      <c r="L43" t="s">
        <v>34</v>
      </c>
      <c r="M43" t="s">
        <v>29</v>
      </c>
      <c r="N43" t="s">
        <v>35</v>
      </c>
    </row>
    <row r="44" spans="1:14" x14ac:dyDescent="0.25">
      <c r="A44" s="24" t="s">
        <v>2222</v>
      </c>
      <c r="B44" s="1" t="str">
        <f t="shared" si="0"/>
        <v>HERNANDEZ CORDOVAJUAN JOSE</v>
      </c>
      <c r="C44" t="s">
        <v>108</v>
      </c>
      <c r="D44" t="s">
        <v>230</v>
      </c>
      <c r="E44" t="s">
        <v>231</v>
      </c>
      <c r="F44" t="s">
        <v>27</v>
      </c>
      <c r="G44" t="s">
        <v>232</v>
      </c>
      <c r="H44" t="s">
        <v>233</v>
      </c>
      <c r="I44" t="s">
        <v>40</v>
      </c>
      <c r="J44" t="s">
        <v>234</v>
      </c>
      <c r="K44" t="s">
        <v>33</v>
      </c>
      <c r="L44" t="s">
        <v>34</v>
      </c>
      <c r="M44" t="s">
        <v>29</v>
      </c>
      <c r="N44" t="s">
        <v>35</v>
      </c>
    </row>
    <row r="45" spans="1:14" x14ac:dyDescent="0.25">
      <c r="A45" s="24" t="s">
        <v>2223</v>
      </c>
      <c r="B45" s="1" t="str">
        <f t="shared" si="0"/>
        <v>NACIANCENO ALONSOMARCELA MARIEL</v>
      </c>
      <c r="C45" t="s">
        <v>235</v>
      </c>
      <c r="D45" t="s">
        <v>236</v>
      </c>
      <c r="E45" t="s">
        <v>237</v>
      </c>
      <c r="F45" t="s">
        <v>27</v>
      </c>
      <c r="G45" t="s">
        <v>28</v>
      </c>
      <c r="H45" t="s">
        <v>238</v>
      </c>
      <c r="I45" t="s">
        <v>31</v>
      </c>
      <c r="J45" t="s">
        <v>239</v>
      </c>
      <c r="K45" t="s">
        <v>42</v>
      </c>
      <c r="L45" t="s">
        <v>34</v>
      </c>
      <c r="M45" t="s">
        <v>29</v>
      </c>
      <c r="N45" t="s">
        <v>35</v>
      </c>
    </row>
    <row r="46" spans="1:14" x14ac:dyDescent="0.25">
      <c r="A46" s="24" t="s">
        <v>2224</v>
      </c>
      <c r="B46" s="1" t="str">
        <f t="shared" si="0"/>
        <v>MOCTEZUMA BARBADIEGO DANIEL</v>
      </c>
      <c r="C46" t="s">
        <v>240</v>
      </c>
      <c r="D46" t="s">
        <v>241</v>
      </c>
      <c r="E46" t="s">
        <v>242</v>
      </c>
      <c r="F46" t="s">
        <v>27</v>
      </c>
      <c r="G46" t="s">
        <v>243</v>
      </c>
      <c r="H46" t="s">
        <v>244</v>
      </c>
      <c r="I46" t="s">
        <v>40</v>
      </c>
      <c r="K46" t="s">
        <v>33</v>
      </c>
      <c r="L46" t="s">
        <v>34</v>
      </c>
      <c r="M46" t="s">
        <v>29</v>
      </c>
      <c r="N46" t="s">
        <v>35</v>
      </c>
    </row>
    <row r="47" spans="1:14" x14ac:dyDescent="0.25">
      <c r="A47" s="24" t="s">
        <v>2225</v>
      </c>
      <c r="B47" s="1" t="str">
        <f t="shared" si="0"/>
        <v>CORONADO CORRALMARIA RITA</v>
      </c>
      <c r="C47" t="s">
        <v>245</v>
      </c>
      <c r="D47" t="s">
        <v>246</v>
      </c>
      <c r="E47" t="s">
        <v>247</v>
      </c>
      <c r="F47" t="s">
        <v>27</v>
      </c>
      <c r="G47" t="s">
        <v>155</v>
      </c>
      <c r="H47" t="s">
        <v>248</v>
      </c>
      <c r="I47" t="s">
        <v>40</v>
      </c>
      <c r="J47" t="s">
        <v>249</v>
      </c>
      <c r="K47" t="s">
        <v>42</v>
      </c>
      <c r="L47" t="s">
        <v>34</v>
      </c>
      <c r="M47" t="s">
        <v>29</v>
      </c>
      <c r="N47" t="s">
        <v>35</v>
      </c>
    </row>
    <row r="48" spans="1:14" x14ac:dyDescent="0.25">
      <c r="A48" s="24" t="s">
        <v>2226</v>
      </c>
      <c r="B48" s="1" t="str">
        <f t="shared" si="0"/>
        <v>CONTRERAS VAZQUEZBLANCA ESTELA</v>
      </c>
      <c r="C48" t="s">
        <v>70</v>
      </c>
      <c r="D48" t="s">
        <v>182</v>
      </c>
      <c r="E48" t="s">
        <v>250</v>
      </c>
      <c r="F48" t="s">
        <v>27</v>
      </c>
      <c r="G48" t="s">
        <v>28</v>
      </c>
      <c r="H48" t="s">
        <v>251</v>
      </c>
      <c r="I48" t="s">
        <v>31</v>
      </c>
      <c r="J48" t="s">
        <v>252</v>
      </c>
      <c r="K48" t="s">
        <v>42</v>
      </c>
      <c r="L48" t="s">
        <v>34</v>
      </c>
      <c r="M48" t="s">
        <v>29</v>
      </c>
      <c r="N48" t="s">
        <v>35</v>
      </c>
    </row>
    <row r="49" spans="1:14" x14ac:dyDescent="0.25">
      <c r="A49" s="24" t="s">
        <v>2227</v>
      </c>
      <c r="B49" s="1" t="str">
        <f t="shared" si="0"/>
        <v>PEÑAFLOR LUNAFATIMA KARINA</v>
      </c>
      <c r="C49" t="s">
        <v>253</v>
      </c>
      <c r="D49" t="s">
        <v>254</v>
      </c>
      <c r="E49" t="s">
        <v>255</v>
      </c>
      <c r="F49" t="s">
        <v>27</v>
      </c>
      <c r="G49" t="s">
        <v>243</v>
      </c>
      <c r="H49" t="s">
        <v>256</v>
      </c>
      <c r="I49" t="s">
        <v>151</v>
      </c>
      <c r="J49" t="s">
        <v>257</v>
      </c>
      <c r="K49" t="s">
        <v>42</v>
      </c>
      <c r="L49" t="s">
        <v>34</v>
      </c>
      <c r="M49" t="s">
        <v>29</v>
      </c>
      <c r="N49" t="s">
        <v>35</v>
      </c>
    </row>
    <row r="50" spans="1:14" x14ac:dyDescent="0.25">
      <c r="A50" s="24" t="s">
        <v>2228</v>
      </c>
      <c r="B50" s="1" t="str">
        <f t="shared" si="0"/>
        <v>VILLAFAN PEREZCESAR IVAN</v>
      </c>
      <c r="C50" t="s">
        <v>258</v>
      </c>
      <c r="D50" t="s">
        <v>153</v>
      </c>
      <c r="E50" t="s">
        <v>259</v>
      </c>
      <c r="F50" t="s">
        <v>27</v>
      </c>
      <c r="G50" t="s">
        <v>243</v>
      </c>
      <c r="H50" t="s">
        <v>260</v>
      </c>
      <c r="I50" t="s">
        <v>40</v>
      </c>
      <c r="J50" t="s">
        <v>261</v>
      </c>
      <c r="K50" t="s">
        <v>33</v>
      </c>
      <c r="L50" t="s">
        <v>34</v>
      </c>
      <c r="M50" t="s">
        <v>29</v>
      </c>
      <c r="N50" t="s">
        <v>35</v>
      </c>
    </row>
    <row r="51" spans="1:14" x14ac:dyDescent="0.25">
      <c r="A51" s="24" t="s">
        <v>2229</v>
      </c>
      <c r="B51" s="1" t="str">
        <f t="shared" si="0"/>
        <v>ADUNA GARCIAPAULINA</v>
      </c>
      <c r="C51" t="s">
        <v>262</v>
      </c>
      <c r="D51" t="s">
        <v>98</v>
      </c>
      <c r="E51" t="s">
        <v>263</v>
      </c>
      <c r="F51" t="s">
        <v>27</v>
      </c>
      <c r="G51" t="s">
        <v>123</v>
      </c>
      <c r="H51" t="s">
        <v>264</v>
      </c>
      <c r="I51" t="s">
        <v>40</v>
      </c>
      <c r="J51" t="s">
        <v>265</v>
      </c>
      <c r="K51" t="s">
        <v>42</v>
      </c>
      <c r="L51" t="s">
        <v>34</v>
      </c>
      <c r="M51" t="s">
        <v>29</v>
      </c>
      <c r="N51" t="s">
        <v>35</v>
      </c>
    </row>
    <row r="52" spans="1:14" x14ac:dyDescent="0.25">
      <c r="A52" s="24" t="s">
        <v>2230</v>
      </c>
      <c r="B52" s="1" t="str">
        <f t="shared" si="0"/>
        <v>HERNANDEZ ROMONICOLAS</v>
      </c>
      <c r="C52" t="s">
        <v>108</v>
      </c>
      <c r="D52" t="s">
        <v>266</v>
      </c>
      <c r="E52" t="s">
        <v>267</v>
      </c>
      <c r="F52" t="s">
        <v>27</v>
      </c>
      <c r="G52" t="s">
        <v>155</v>
      </c>
      <c r="H52" t="s">
        <v>268</v>
      </c>
      <c r="I52" t="s">
        <v>31</v>
      </c>
      <c r="J52" t="s">
        <v>269</v>
      </c>
      <c r="K52" t="s">
        <v>33</v>
      </c>
      <c r="L52" t="s">
        <v>34</v>
      </c>
      <c r="M52" t="s">
        <v>29</v>
      </c>
      <c r="N52" t="s">
        <v>35</v>
      </c>
    </row>
    <row r="53" spans="1:14" x14ac:dyDescent="0.25">
      <c r="A53" s="24" t="s">
        <v>2231</v>
      </c>
      <c r="B53" s="1" t="str">
        <f t="shared" si="0"/>
        <v>PERALTA HERRERAJESUS JHOVANY</v>
      </c>
      <c r="C53" t="s">
        <v>271</v>
      </c>
      <c r="D53" t="s">
        <v>272</v>
      </c>
      <c r="E53" t="s">
        <v>273</v>
      </c>
      <c r="F53" t="s">
        <v>27</v>
      </c>
      <c r="G53" t="s">
        <v>227</v>
      </c>
      <c r="H53" t="s">
        <v>274</v>
      </c>
      <c r="I53" t="s">
        <v>40</v>
      </c>
      <c r="J53" t="s">
        <v>275</v>
      </c>
      <c r="K53" t="s">
        <v>33</v>
      </c>
      <c r="L53" t="s">
        <v>34</v>
      </c>
      <c r="M53" t="s">
        <v>29</v>
      </c>
      <c r="N53" t="s">
        <v>35</v>
      </c>
    </row>
    <row r="54" spans="1:14" x14ac:dyDescent="0.25">
      <c r="A54" s="24" t="s">
        <v>2232</v>
      </c>
      <c r="B54" s="1" t="str">
        <f t="shared" si="0"/>
        <v>ESPINOSA FLORESROSALBA</v>
      </c>
      <c r="C54" t="s">
        <v>276</v>
      </c>
      <c r="D54" t="s">
        <v>58</v>
      </c>
      <c r="E54" t="s">
        <v>277</v>
      </c>
      <c r="F54" t="s">
        <v>27</v>
      </c>
      <c r="G54" t="s">
        <v>278</v>
      </c>
      <c r="H54" t="s">
        <v>279</v>
      </c>
      <c r="I54" t="s">
        <v>40</v>
      </c>
      <c r="J54" t="s">
        <v>280</v>
      </c>
      <c r="K54" t="s">
        <v>42</v>
      </c>
      <c r="L54" t="s">
        <v>34</v>
      </c>
      <c r="M54" t="s">
        <v>29</v>
      </c>
      <c r="N54" t="s">
        <v>35</v>
      </c>
    </row>
    <row r="55" spans="1:14" x14ac:dyDescent="0.25">
      <c r="A55" s="24" t="s">
        <v>2233</v>
      </c>
      <c r="B55" s="1" t="str">
        <f t="shared" si="0"/>
        <v>DIAZ VIAMONTESSANDRA LILIANA</v>
      </c>
      <c r="C55" t="s">
        <v>281</v>
      </c>
      <c r="D55" t="s">
        <v>282</v>
      </c>
      <c r="E55" t="s">
        <v>283</v>
      </c>
      <c r="F55" t="s">
        <v>27</v>
      </c>
      <c r="G55" t="s">
        <v>243</v>
      </c>
      <c r="H55" t="s">
        <v>284</v>
      </c>
      <c r="I55" t="s">
        <v>40</v>
      </c>
      <c r="J55" t="s">
        <v>285</v>
      </c>
      <c r="K55" t="s">
        <v>42</v>
      </c>
      <c r="L55" t="s">
        <v>34</v>
      </c>
      <c r="M55" t="s">
        <v>29</v>
      </c>
      <c r="N55" t="s">
        <v>35</v>
      </c>
    </row>
    <row r="56" spans="1:14" x14ac:dyDescent="0.25">
      <c r="A56" s="24" t="s">
        <v>2234</v>
      </c>
      <c r="B56" s="1" t="str">
        <f t="shared" si="0"/>
        <v>COBOS LUNAROSA ELENA</v>
      </c>
      <c r="C56" t="s">
        <v>286</v>
      </c>
      <c r="D56" t="s">
        <v>254</v>
      </c>
      <c r="E56" t="s">
        <v>287</v>
      </c>
      <c r="F56" t="s">
        <v>27</v>
      </c>
      <c r="G56" t="s">
        <v>288</v>
      </c>
      <c r="H56" t="s">
        <v>289</v>
      </c>
      <c r="I56" t="s">
        <v>40</v>
      </c>
      <c r="J56" t="s">
        <v>290</v>
      </c>
      <c r="K56" t="s">
        <v>42</v>
      </c>
      <c r="L56" t="s">
        <v>34</v>
      </c>
      <c r="M56" t="s">
        <v>29</v>
      </c>
      <c r="N56" t="s">
        <v>35</v>
      </c>
    </row>
    <row r="57" spans="1:14" x14ac:dyDescent="0.25">
      <c r="A57" s="24" t="s">
        <v>2235</v>
      </c>
      <c r="B57" s="1" t="str">
        <f t="shared" si="0"/>
        <v>CRUZ BOYASXOCHITL GABRIELA</v>
      </c>
      <c r="C57" t="s">
        <v>158</v>
      </c>
      <c r="D57" t="s">
        <v>291</v>
      </c>
      <c r="E57" t="s">
        <v>292</v>
      </c>
      <c r="F57" t="s">
        <v>27</v>
      </c>
      <c r="G57" t="s">
        <v>288</v>
      </c>
      <c r="H57" t="s">
        <v>293</v>
      </c>
      <c r="I57" t="s">
        <v>151</v>
      </c>
      <c r="J57" t="s">
        <v>294</v>
      </c>
      <c r="K57" t="s">
        <v>42</v>
      </c>
      <c r="L57" t="s">
        <v>34</v>
      </c>
      <c r="M57" t="s">
        <v>29</v>
      </c>
      <c r="N57" t="s">
        <v>35</v>
      </c>
    </row>
    <row r="58" spans="1:14" x14ac:dyDescent="0.25">
      <c r="A58" s="24" t="s">
        <v>2236</v>
      </c>
      <c r="B58" s="1" t="str">
        <f t="shared" si="0"/>
        <v>ALTAMIRA DEL VALLEROGELIO</v>
      </c>
      <c r="C58" t="s">
        <v>295</v>
      </c>
      <c r="D58" t="s">
        <v>296</v>
      </c>
      <c r="E58" t="s">
        <v>297</v>
      </c>
      <c r="F58" t="s">
        <v>27</v>
      </c>
      <c r="G58" t="s">
        <v>288</v>
      </c>
      <c r="H58" t="s">
        <v>298</v>
      </c>
      <c r="I58" t="s">
        <v>31</v>
      </c>
      <c r="J58" t="s">
        <v>299</v>
      </c>
      <c r="K58" t="s">
        <v>33</v>
      </c>
      <c r="L58" t="s">
        <v>34</v>
      </c>
      <c r="M58" t="s">
        <v>29</v>
      </c>
      <c r="N58" t="s">
        <v>35</v>
      </c>
    </row>
    <row r="59" spans="1:14" x14ac:dyDescent="0.25">
      <c r="A59" s="24" t="s">
        <v>2237</v>
      </c>
      <c r="B59" s="1" t="str">
        <f t="shared" si="0"/>
        <v>GONZALEZ PORTILLODIEGO ALEJANDRO</v>
      </c>
      <c r="C59" t="s">
        <v>54</v>
      </c>
      <c r="D59" t="s">
        <v>300</v>
      </c>
      <c r="E59" t="s">
        <v>301</v>
      </c>
      <c r="F59" t="s">
        <v>27</v>
      </c>
      <c r="G59" t="s">
        <v>302</v>
      </c>
      <c r="H59" t="s">
        <v>303</v>
      </c>
      <c r="I59" t="s">
        <v>40</v>
      </c>
      <c r="J59" t="s">
        <v>304</v>
      </c>
      <c r="K59" t="s">
        <v>33</v>
      </c>
      <c r="L59" t="s">
        <v>34</v>
      </c>
      <c r="M59" t="s">
        <v>29</v>
      </c>
      <c r="N59" t="s">
        <v>35</v>
      </c>
    </row>
    <row r="60" spans="1:14" x14ac:dyDescent="0.25">
      <c r="A60" s="24" t="s">
        <v>2238</v>
      </c>
      <c r="B60" s="1" t="str">
        <f t="shared" si="0"/>
        <v>DIAZ VAZQUEZVICTORIA</v>
      </c>
      <c r="C60" t="s">
        <v>281</v>
      </c>
      <c r="D60" t="s">
        <v>182</v>
      </c>
      <c r="E60" t="s">
        <v>305</v>
      </c>
      <c r="F60" t="s">
        <v>27</v>
      </c>
      <c r="G60" t="s">
        <v>306</v>
      </c>
      <c r="H60" t="s">
        <v>307</v>
      </c>
      <c r="I60" t="s">
        <v>31</v>
      </c>
      <c r="J60" t="s">
        <v>308</v>
      </c>
      <c r="K60" t="s">
        <v>42</v>
      </c>
      <c r="L60" t="s">
        <v>34</v>
      </c>
      <c r="M60" t="s">
        <v>29</v>
      </c>
      <c r="N60" t="s">
        <v>35</v>
      </c>
    </row>
    <row r="61" spans="1:14" x14ac:dyDescent="0.25">
      <c r="A61" s="24" t="s">
        <v>2239</v>
      </c>
      <c r="B61" s="1" t="str">
        <f t="shared" si="0"/>
        <v>MONTES NITOISAI</v>
      </c>
      <c r="C61" t="s">
        <v>309</v>
      </c>
      <c r="D61" t="s">
        <v>310</v>
      </c>
      <c r="E61" t="s">
        <v>311</v>
      </c>
      <c r="F61" t="s">
        <v>27</v>
      </c>
      <c r="G61" t="s">
        <v>155</v>
      </c>
      <c r="H61" t="s">
        <v>312</v>
      </c>
      <c r="I61" t="s">
        <v>40</v>
      </c>
      <c r="J61" t="s">
        <v>313</v>
      </c>
      <c r="K61" t="s">
        <v>33</v>
      </c>
      <c r="L61" t="s">
        <v>34</v>
      </c>
      <c r="M61" t="s">
        <v>29</v>
      </c>
      <c r="N61" t="s">
        <v>35</v>
      </c>
    </row>
    <row r="62" spans="1:14" x14ac:dyDescent="0.25">
      <c r="A62" s="24" t="s">
        <v>2240</v>
      </c>
      <c r="B62" s="1" t="str">
        <f t="shared" si="0"/>
        <v>PORTAS ROAALAIN</v>
      </c>
      <c r="C62" t="s">
        <v>314</v>
      </c>
      <c r="D62" t="s">
        <v>315</v>
      </c>
      <c r="E62" t="s">
        <v>316</v>
      </c>
      <c r="F62" t="s">
        <v>27</v>
      </c>
      <c r="G62" t="s">
        <v>288</v>
      </c>
      <c r="H62" t="s">
        <v>317</v>
      </c>
      <c r="I62" t="s">
        <v>151</v>
      </c>
      <c r="J62" t="s">
        <v>318</v>
      </c>
      <c r="K62" t="s">
        <v>33</v>
      </c>
      <c r="L62" t="s">
        <v>34</v>
      </c>
      <c r="M62" t="s">
        <v>29</v>
      </c>
      <c r="N62" t="s">
        <v>35</v>
      </c>
    </row>
    <row r="63" spans="1:14" x14ac:dyDescent="0.25">
      <c r="A63" s="24" t="s">
        <v>2241</v>
      </c>
      <c r="B63" s="1" t="str">
        <f t="shared" si="0"/>
        <v>SANTELIS RODRIGUEZALEJANDRINA ITZEL</v>
      </c>
      <c r="C63" t="s">
        <v>319</v>
      </c>
      <c r="D63" t="s">
        <v>221</v>
      </c>
      <c r="E63" t="s">
        <v>320</v>
      </c>
      <c r="F63" t="s">
        <v>27</v>
      </c>
      <c r="G63" t="s">
        <v>227</v>
      </c>
      <c r="H63" t="s">
        <v>321</v>
      </c>
      <c r="I63" t="s">
        <v>40</v>
      </c>
      <c r="J63" t="s">
        <v>322</v>
      </c>
      <c r="K63" t="s">
        <v>42</v>
      </c>
      <c r="L63" t="s">
        <v>34</v>
      </c>
      <c r="M63" t="s">
        <v>29</v>
      </c>
      <c r="N63" t="s">
        <v>35</v>
      </c>
    </row>
    <row r="64" spans="1:14" x14ac:dyDescent="0.25">
      <c r="A64" s="24" t="s">
        <v>2242</v>
      </c>
      <c r="B64" s="1" t="str">
        <f t="shared" si="0"/>
        <v>NAVARRO MONTIELFERNANDO</v>
      </c>
      <c r="C64" t="s">
        <v>323</v>
      </c>
      <c r="D64" t="s">
        <v>324</v>
      </c>
      <c r="E64" t="s">
        <v>325</v>
      </c>
      <c r="F64" t="s">
        <v>27</v>
      </c>
      <c r="G64" t="s">
        <v>326</v>
      </c>
      <c r="H64" t="s">
        <v>327</v>
      </c>
      <c r="I64" t="s">
        <v>151</v>
      </c>
      <c r="J64" t="s">
        <v>328</v>
      </c>
      <c r="K64" t="s">
        <v>42</v>
      </c>
      <c r="L64" t="s">
        <v>34</v>
      </c>
      <c r="M64" t="s">
        <v>29</v>
      </c>
      <c r="N64" t="s">
        <v>35</v>
      </c>
    </row>
    <row r="65" spans="1:14" x14ac:dyDescent="0.25">
      <c r="A65" s="24" t="s">
        <v>2243</v>
      </c>
      <c r="B65" s="1" t="str">
        <f t="shared" si="0"/>
        <v>ZAMORA HERNANDEZRUTH DEL CARMEN</v>
      </c>
      <c r="C65" t="s">
        <v>329</v>
      </c>
      <c r="D65" t="s">
        <v>108</v>
      </c>
      <c r="E65" t="s">
        <v>330</v>
      </c>
      <c r="F65" t="s">
        <v>27</v>
      </c>
      <c r="G65" t="s">
        <v>306</v>
      </c>
      <c r="H65" t="s">
        <v>331</v>
      </c>
      <c r="I65" t="s">
        <v>40</v>
      </c>
      <c r="J65" t="s">
        <v>332</v>
      </c>
      <c r="K65" t="s">
        <v>42</v>
      </c>
      <c r="L65" t="s">
        <v>34</v>
      </c>
      <c r="M65" t="s">
        <v>29</v>
      </c>
      <c r="N65" t="s">
        <v>35</v>
      </c>
    </row>
    <row r="66" spans="1:14" x14ac:dyDescent="0.25">
      <c r="A66" s="24" t="s">
        <v>2244</v>
      </c>
      <c r="B66" s="1" t="str">
        <f t="shared" si="0"/>
        <v>MAGAÑA ESPINALANGEL RODRIGO</v>
      </c>
      <c r="C66" t="s">
        <v>333</v>
      </c>
      <c r="D66" t="s">
        <v>334</v>
      </c>
      <c r="E66" t="s">
        <v>335</v>
      </c>
      <c r="F66" t="s">
        <v>27</v>
      </c>
      <c r="G66" t="s">
        <v>227</v>
      </c>
      <c r="H66" t="s">
        <v>336</v>
      </c>
      <c r="I66" t="s">
        <v>40</v>
      </c>
      <c r="J66" t="s">
        <v>337</v>
      </c>
      <c r="K66" t="s">
        <v>33</v>
      </c>
      <c r="L66" t="s">
        <v>34</v>
      </c>
      <c r="M66" t="s">
        <v>29</v>
      </c>
      <c r="N66" t="s">
        <v>35</v>
      </c>
    </row>
    <row r="67" spans="1:14" x14ac:dyDescent="0.25">
      <c r="A67" s="24" t="s">
        <v>2245</v>
      </c>
      <c r="B67" s="1" t="str">
        <f t="shared" ref="B67:B130" si="1">CONCATENATE(C67," ",D67,E67)</f>
        <v>ONTIVEROS REALPOZOMANUELALEJANDRO</v>
      </c>
      <c r="C67" t="s">
        <v>338</v>
      </c>
      <c r="D67" t="s">
        <v>339</v>
      </c>
      <c r="E67" t="s">
        <v>340</v>
      </c>
      <c r="F67" t="s">
        <v>27</v>
      </c>
      <c r="G67" t="s">
        <v>123</v>
      </c>
      <c r="H67" t="s">
        <v>341</v>
      </c>
      <c r="I67" t="s">
        <v>151</v>
      </c>
      <c r="J67" t="s">
        <v>342</v>
      </c>
      <c r="K67" t="s">
        <v>33</v>
      </c>
      <c r="L67" t="s">
        <v>34</v>
      </c>
      <c r="M67" t="s">
        <v>29</v>
      </c>
      <c r="N67" t="s">
        <v>35</v>
      </c>
    </row>
    <row r="68" spans="1:14" x14ac:dyDescent="0.25">
      <c r="A68" s="24" t="s">
        <v>2246</v>
      </c>
      <c r="B68" s="1" t="str">
        <f t="shared" si="1"/>
        <v>TINOCO ARCOSKARLA PAULINA</v>
      </c>
      <c r="C68" t="s">
        <v>343</v>
      </c>
      <c r="D68" t="s">
        <v>344</v>
      </c>
      <c r="E68" t="s">
        <v>345</v>
      </c>
      <c r="F68" t="s">
        <v>346</v>
      </c>
      <c r="G68" t="s">
        <v>347</v>
      </c>
      <c r="H68" t="s">
        <v>348</v>
      </c>
      <c r="I68" t="s">
        <v>40</v>
      </c>
      <c r="J68" t="s">
        <v>349</v>
      </c>
      <c r="K68" t="s">
        <v>42</v>
      </c>
      <c r="L68" t="s">
        <v>34</v>
      </c>
      <c r="M68" t="s">
        <v>29</v>
      </c>
      <c r="N68" t="s">
        <v>35</v>
      </c>
    </row>
    <row r="69" spans="1:14" x14ac:dyDescent="0.25">
      <c r="A69" s="24" t="s">
        <v>2247</v>
      </c>
      <c r="B69" s="1" t="str">
        <f t="shared" si="1"/>
        <v>ALVAREZ CONTRERASAIDE</v>
      </c>
      <c r="C69" t="s">
        <v>350</v>
      </c>
      <c r="D69" t="s">
        <v>70</v>
      </c>
      <c r="E69" t="s">
        <v>351</v>
      </c>
      <c r="F69" t="s">
        <v>27</v>
      </c>
      <c r="G69" t="s">
        <v>352</v>
      </c>
      <c r="H69" t="s">
        <v>353</v>
      </c>
      <c r="I69" t="s">
        <v>40</v>
      </c>
      <c r="J69" t="s">
        <v>354</v>
      </c>
      <c r="K69" t="s">
        <v>42</v>
      </c>
      <c r="L69" t="s">
        <v>34</v>
      </c>
      <c r="M69" t="s">
        <v>29</v>
      </c>
      <c r="N69" t="s">
        <v>35</v>
      </c>
    </row>
    <row r="70" spans="1:14" x14ac:dyDescent="0.25">
      <c r="A70" s="24" t="s">
        <v>2248</v>
      </c>
      <c r="B70" s="1" t="str">
        <f t="shared" si="1"/>
        <v>VILLEGAS RESTREPOMAURICIO</v>
      </c>
      <c r="C70" t="s">
        <v>355</v>
      </c>
      <c r="D70" t="s">
        <v>356</v>
      </c>
      <c r="E70" t="s">
        <v>220</v>
      </c>
      <c r="F70" t="s">
        <v>27</v>
      </c>
      <c r="G70" t="s">
        <v>357</v>
      </c>
      <c r="H70" t="s">
        <v>358</v>
      </c>
      <c r="I70" t="s">
        <v>40</v>
      </c>
      <c r="J70" t="s">
        <v>359</v>
      </c>
      <c r="K70" t="s">
        <v>33</v>
      </c>
      <c r="L70" t="s">
        <v>34</v>
      </c>
      <c r="M70" t="s">
        <v>29</v>
      </c>
      <c r="N70" t="s">
        <v>35</v>
      </c>
    </row>
    <row r="71" spans="1:14" x14ac:dyDescent="0.25">
      <c r="A71" s="24" t="s">
        <v>2249</v>
      </c>
      <c r="B71" s="1" t="str">
        <f t="shared" si="1"/>
        <v>ROMERO SALAZARKARLA AIMEE</v>
      </c>
      <c r="C71" t="s">
        <v>360</v>
      </c>
      <c r="D71" t="s">
        <v>361</v>
      </c>
      <c r="E71" t="s">
        <v>362</v>
      </c>
      <c r="F71" t="s">
        <v>27</v>
      </c>
      <c r="G71" t="s">
        <v>363</v>
      </c>
      <c r="H71" t="s">
        <v>364</v>
      </c>
      <c r="I71" t="s">
        <v>40</v>
      </c>
      <c r="J71" t="s">
        <v>365</v>
      </c>
      <c r="K71" t="s">
        <v>42</v>
      </c>
      <c r="L71" t="s">
        <v>34</v>
      </c>
      <c r="M71" t="s">
        <v>29</v>
      </c>
      <c r="N71" t="s">
        <v>35</v>
      </c>
    </row>
    <row r="72" spans="1:14" x14ac:dyDescent="0.25">
      <c r="A72" s="24" t="s">
        <v>2250</v>
      </c>
      <c r="B72" s="1" t="str">
        <f t="shared" si="1"/>
        <v>FLORES OLAYACESAR</v>
      </c>
      <c r="C72" t="s">
        <v>58</v>
      </c>
      <c r="D72" t="s">
        <v>366</v>
      </c>
      <c r="E72" t="s">
        <v>367</v>
      </c>
      <c r="F72" t="s">
        <v>27</v>
      </c>
      <c r="G72" t="s">
        <v>357</v>
      </c>
      <c r="H72" t="s">
        <v>368</v>
      </c>
      <c r="I72" t="s">
        <v>40</v>
      </c>
      <c r="J72" t="s">
        <v>369</v>
      </c>
      <c r="K72" t="s">
        <v>33</v>
      </c>
      <c r="L72" t="s">
        <v>34</v>
      </c>
      <c r="M72" t="s">
        <v>29</v>
      </c>
      <c r="N72" t="s">
        <v>35</v>
      </c>
    </row>
    <row r="73" spans="1:14" x14ac:dyDescent="0.25">
      <c r="A73" s="24" t="s">
        <v>2251</v>
      </c>
      <c r="B73" s="1" t="str">
        <f t="shared" si="1"/>
        <v>OLVERA LOPEZLUCIANO</v>
      </c>
      <c r="C73" t="s">
        <v>370</v>
      </c>
      <c r="D73" t="s">
        <v>202</v>
      </c>
      <c r="E73" t="s">
        <v>371</v>
      </c>
      <c r="F73" t="s">
        <v>27</v>
      </c>
      <c r="G73" t="s">
        <v>372</v>
      </c>
      <c r="H73" t="s">
        <v>373</v>
      </c>
      <c r="I73" t="s">
        <v>31</v>
      </c>
      <c r="J73" t="s">
        <v>374</v>
      </c>
      <c r="K73" t="s">
        <v>33</v>
      </c>
      <c r="L73" t="s">
        <v>34</v>
      </c>
      <c r="M73" t="s">
        <v>29</v>
      </c>
      <c r="N73" t="s">
        <v>35</v>
      </c>
    </row>
    <row r="74" spans="1:14" x14ac:dyDescent="0.25">
      <c r="A74" s="24" t="s">
        <v>2252</v>
      </c>
      <c r="B74" s="1" t="str">
        <f t="shared" si="1"/>
        <v>MANZANALES GARCIAALEJANDRA IVONNE</v>
      </c>
      <c r="C74" t="s">
        <v>375</v>
      </c>
      <c r="D74" t="s">
        <v>98</v>
      </c>
      <c r="E74" t="s">
        <v>376</v>
      </c>
      <c r="F74" t="s">
        <v>27</v>
      </c>
      <c r="G74" t="s">
        <v>377</v>
      </c>
      <c r="H74" t="s">
        <v>378</v>
      </c>
      <c r="I74" t="s">
        <v>151</v>
      </c>
      <c r="J74" t="s">
        <v>379</v>
      </c>
      <c r="K74" t="s">
        <v>42</v>
      </c>
      <c r="L74" t="s">
        <v>34</v>
      </c>
      <c r="M74" t="s">
        <v>29</v>
      </c>
      <c r="N74" t="s">
        <v>35</v>
      </c>
    </row>
    <row r="75" spans="1:14" x14ac:dyDescent="0.25">
      <c r="A75" s="24" t="s">
        <v>2253</v>
      </c>
      <c r="B75" s="1" t="str">
        <f t="shared" si="1"/>
        <v>HERNANDEZ CANDELARIAPAULINA</v>
      </c>
      <c r="C75" t="s">
        <v>108</v>
      </c>
      <c r="D75" t="s">
        <v>380</v>
      </c>
      <c r="E75" t="s">
        <v>263</v>
      </c>
      <c r="F75" t="s">
        <v>27</v>
      </c>
      <c r="G75" t="s">
        <v>155</v>
      </c>
      <c r="H75" t="s">
        <v>381</v>
      </c>
      <c r="I75" t="s">
        <v>31</v>
      </c>
      <c r="J75" t="s">
        <v>382</v>
      </c>
      <c r="K75" t="s">
        <v>42</v>
      </c>
      <c r="L75" t="s">
        <v>34</v>
      </c>
      <c r="M75" t="s">
        <v>29</v>
      </c>
      <c r="N75" t="s">
        <v>35</v>
      </c>
    </row>
    <row r="76" spans="1:14" x14ac:dyDescent="0.25">
      <c r="A76" s="24" t="s">
        <v>2254</v>
      </c>
      <c r="B76" s="1" t="str">
        <f t="shared" si="1"/>
        <v>VILLANUEVA YAÑEZJAIME</v>
      </c>
      <c r="C76" t="s">
        <v>383</v>
      </c>
      <c r="D76" t="s">
        <v>384</v>
      </c>
      <c r="E76" t="s">
        <v>385</v>
      </c>
      <c r="F76" t="s">
        <v>27</v>
      </c>
      <c r="G76" t="s">
        <v>155</v>
      </c>
      <c r="H76" t="s">
        <v>386</v>
      </c>
      <c r="I76" t="s">
        <v>31</v>
      </c>
      <c r="J76" t="s">
        <v>387</v>
      </c>
      <c r="K76" t="s">
        <v>33</v>
      </c>
      <c r="L76" t="s">
        <v>34</v>
      </c>
      <c r="M76" t="s">
        <v>29</v>
      </c>
      <c r="N76" t="s">
        <v>35</v>
      </c>
    </row>
    <row r="77" spans="1:14" x14ac:dyDescent="0.25">
      <c r="A77" s="24" t="s">
        <v>2255</v>
      </c>
      <c r="B77" s="1" t="str">
        <f t="shared" si="1"/>
        <v>RODRIGUEZ RODRIGUEZJOSE MAURICIO</v>
      </c>
      <c r="C77" t="s">
        <v>221</v>
      </c>
      <c r="D77" t="s">
        <v>221</v>
      </c>
      <c r="E77" t="s">
        <v>388</v>
      </c>
      <c r="F77" t="s">
        <v>27</v>
      </c>
      <c r="G77" t="s">
        <v>155</v>
      </c>
      <c r="H77" t="s">
        <v>389</v>
      </c>
      <c r="I77" t="s">
        <v>31</v>
      </c>
      <c r="J77" t="s">
        <v>390</v>
      </c>
      <c r="K77" t="s">
        <v>33</v>
      </c>
      <c r="L77" t="s">
        <v>34</v>
      </c>
      <c r="M77" t="s">
        <v>29</v>
      </c>
      <c r="N77" t="s">
        <v>35</v>
      </c>
    </row>
    <row r="78" spans="1:14" x14ac:dyDescent="0.25">
      <c r="A78" s="24" t="s">
        <v>2256</v>
      </c>
      <c r="B78" s="1" t="str">
        <f t="shared" si="1"/>
        <v>MIJANGOS MIJANGOSBEATRIZ</v>
      </c>
      <c r="C78" t="s">
        <v>391</v>
      </c>
      <c r="D78" t="s">
        <v>391</v>
      </c>
      <c r="E78" t="s">
        <v>392</v>
      </c>
      <c r="F78" t="s">
        <v>27</v>
      </c>
      <c r="G78" t="s">
        <v>302</v>
      </c>
      <c r="H78" t="s">
        <v>393</v>
      </c>
      <c r="I78" t="s">
        <v>40</v>
      </c>
      <c r="J78" t="s">
        <v>394</v>
      </c>
      <c r="K78" t="s">
        <v>42</v>
      </c>
      <c r="L78" t="s">
        <v>34</v>
      </c>
      <c r="M78" t="s">
        <v>29</v>
      </c>
      <c r="N78" t="s">
        <v>35</v>
      </c>
    </row>
    <row r="79" spans="1:14" x14ac:dyDescent="0.25">
      <c r="A79" s="24" t="s">
        <v>2257</v>
      </c>
      <c r="B79" s="1" t="str">
        <f t="shared" si="1"/>
        <v>VARGAS BURGOSJONATHAN EMMANUEL</v>
      </c>
      <c r="C79" t="s">
        <v>134</v>
      </c>
      <c r="D79" t="s">
        <v>395</v>
      </c>
      <c r="E79" t="s">
        <v>396</v>
      </c>
      <c r="F79" t="s">
        <v>27</v>
      </c>
      <c r="G79" t="s">
        <v>302</v>
      </c>
      <c r="H79" t="s">
        <v>397</v>
      </c>
      <c r="I79" t="s">
        <v>40</v>
      </c>
      <c r="J79" t="s">
        <v>398</v>
      </c>
      <c r="K79" t="s">
        <v>33</v>
      </c>
      <c r="L79" t="s">
        <v>34</v>
      </c>
      <c r="M79" t="s">
        <v>29</v>
      </c>
      <c r="N79" t="s">
        <v>35</v>
      </c>
    </row>
    <row r="80" spans="1:14" x14ac:dyDescent="0.25">
      <c r="A80" s="24" t="s">
        <v>2258</v>
      </c>
      <c r="B80" s="1" t="str">
        <f t="shared" si="1"/>
        <v>RODRIGUEZ FUENTESSANDRA ANGELICA</v>
      </c>
      <c r="C80" t="s">
        <v>221</v>
      </c>
      <c r="D80" t="s">
        <v>126</v>
      </c>
      <c r="E80" t="s">
        <v>399</v>
      </c>
      <c r="F80" t="s">
        <v>27</v>
      </c>
      <c r="G80" t="s">
        <v>302</v>
      </c>
      <c r="H80" t="s">
        <v>400</v>
      </c>
      <c r="I80" t="s">
        <v>40</v>
      </c>
      <c r="J80" t="s">
        <v>401</v>
      </c>
      <c r="K80" t="s">
        <v>42</v>
      </c>
      <c r="L80" t="s">
        <v>34</v>
      </c>
      <c r="M80" t="s">
        <v>29</v>
      </c>
      <c r="N80" t="s">
        <v>35</v>
      </c>
    </row>
    <row r="81" spans="1:14" x14ac:dyDescent="0.25">
      <c r="A81" s="24" t="s">
        <v>2259</v>
      </c>
      <c r="B81" s="1" t="str">
        <f t="shared" si="1"/>
        <v>BANDA MENDOZALUIS MANUEL</v>
      </c>
      <c r="C81" t="s">
        <v>402</v>
      </c>
      <c r="D81" t="s">
        <v>191</v>
      </c>
      <c r="E81" t="s">
        <v>403</v>
      </c>
      <c r="F81" t="s">
        <v>27</v>
      </c>
      <c r="G81" t="s">
        <v>227</v>
      </c>
      <c r="H81" t="s">
        <v>404</v>
      </c>
      <c r="I81" t="s">
        <v>40</v>
      </c>
      <c r="J81" t="s">
        <v>405</v>
      </c>
      <c r="K81" t="s">
        <v>33</v>
      </c>
      <c r="L81" t="s">
        <v>34</v>
      </c>
      <c r="M81" t="s">
        <v>29</v>
      </c>
      <c r="N81" t="s">
        <v>35</v>
      </c>
    </row>
    <row r="82" spans="1:14" x14ac:dyDescent="0.25">
      <c r="A82" s="24" t="s">
        <v>2260</v>
      </c>
      <c r="B82" s="1" t="str">
        <f t="shared" si="1"/>
        <v>RODRIGUEZ CASTAÑOESTEFANIA</v>
      </c>
      <c r="C82" t="s">
        <v>221</v>
      </c>
      <c r="D82" t="s">
        <v>406</v>
      </c>
      <c r="E82" t="s">
        <v>407</v>
      </c>
      <c r="F82" t="s">
        <v>27</v>
      </c>
      <c r="G82" t="s">
        <v>377</v>
      </c>
      <c r="H82" t="s">
        <v>408</v>
      </c>
      <c r="I82" t="s">
        <v>31</v>
      </c>
      <c r="J82" t="s">
        <v>409</v>
      </c>
      <c r="K82" t="s">
        <v>42</v>
      </c>
      <c r="L82" t="s">
        <v>34</v>
      </c>
      <c r="M82" t="s">
        <v>29</v>
      </c>
      <c r="N82" t="s">
        <v>35</v>
      </c>
    </row>
    <row r="83" spans="1:14" x14ac:dyDescent="0.25">
      <c r="A83" s="24" t="s">
        <v>2261</v>
      </c>
      <c r="B83" s="1" t="str">
        <f t="shared" si="1"/>
        <v>PEREZ CASTILLOCARMEN PATRICIA</v>
      </c>
      <c r="C83" t="s">
        <v>153</v>
      </c>
      <c r="D83" t="s">
        <v>410</v>
      </c>
      <c r="E83" t="s">
        <v>411</v>
      </c>
      <c r="F83" t="s">
        <v>27</v>
      </c>
      <c r="G83" t="s">
        <v>243</v>
      </c>
      <c r="H83" t="s">
        <v>412</v>
      </c>
      <c r="I83" t="s">
        <v>40</v>
      </c>
      <c r="J83" t="s">
        <v>413</v>
      </c>
      <c r="K83" t="s">
        <v>42</v>
      </c>
      <c r="L83" t="s">
        <v>34</v>
      </c>
      <c r="M83" t="s">
        <v>29</v>
      </c>
      <c r="N83" t="s">
        <v>35</v>
      </c>
    </row>
    <row r="84" spans="1:14" x14ac:dyDescent="0.25">
      <c r="A84" s="24" t="s">
        <v>2262</v>
      </c>
      <c r="B84" s="1" t="str">
        <f t="shared" si="1"/>
        <v>CONZATTI DEMENEGUIMARIA DE JESUS</v>
      </c>
      <c r="C84" t="s">
        <v>414</v>
      </c>
      <c r="D84" t="s">
        <v>415</v>
      </c>
      <c r="E84" t="s">
        <v>416</v>
      </c>
      <c r="F84" t="s">
        <v>27</v>
      </c>
      <c r="G84" t="s">
        <v>155</v>
      </c>
      <c r="H84" t="s">
        <v>417</v>
      </c>
      <c r="I84" t="s">
        <v>31</v>
      </c>
      <c r="J84" t="s">
        <v>418</v>
      </c>
      <c r="K84" t="s">
        <v>42</v>
      </c>
      <c r="L84" t="s">
        <v>34</v>
      </c>
      <c r="M84" t="s">
        <v>29</v>
      </c>
      <c r="N84" t="s">
        <v>35</v>
      </c>
    </row>
    <row r="85" spans="1:14" x14ac:dyDescent="0.25">
      <c r="A85" s="24" t="s">
        <v>2263</v>
      </c>
      <c r="B85" s="1" t="str">
        <f t="shared" si="1"/>
        <v>MIRANDA REZAIRVING RICARDO</v>
      </c>
      <c r="C85" t="s">
        <v>419</v>
      </c>
      <c r="D85" t="s">
        <v>420</v>
      </c>
      <c r="E85" t="s">
        <v>421</v>
      </c>
      <c r="F85" t="s">
        <v>27</v>
      </c>
      <c r="G85" t="s">
        <v>227</v>
      </c>
      <c r="H85" t="s">
        <v>422</v>
      </c>
      <c r="I85" t="s">
        <v>40</v>
      </c>
      <c r="K85" t="s">
        <v>33</v>
      </c>
      <c r="L85" t="s">
        <v>34</v>
      </c>
      <c r="M85" t="s">
        <v>29</v>
      </c>
      <c r="N85" t="s">
        <v>35</v>
      </c>
    </row>
    <row r="86" spans="1:14" x14ac:dyDescent="0.25">
      <c r="A86" s="24" t="s">
        <v>2264</v>
      </c>
      <c r="B86" s="1" t="str">
        <f t="shared" si="1"/>
        <v>GARCIA HERRERACLAUDIA BERENICE</v>
      </c>
      <c r="C86" t="s">
        <v>98</v>
      </c>
      <c r="D86" t="s">
        <v>272</v>
      </c>
      <c r="E86" t="s">
        <v>423</v>
      </c>
      <c r="F86" t="s">
        <v>27</v>
      </c>
      <c r="G86" t="s">
        <v>306</v>
      </c>
      <c r="H86" t="s">
        <v>424</v>
      </c>
      <c r="I86" t="s">
        <v>151</v>
      </c>
      <c r="J86" t="s">
        <v>425</v>
      </c>
      <c r="K86" t="s">
        <v>42</v>
      </c>
      <c r="L86" t="s">
        <v>34</v>
      </c>
      <c r="M86" t="s">
        <v>29</v>
      </c>
      <c r="N86" t="s">
        <v>35</v>
      </c>
    </row>
    <row r="87" spans="1:14" x14ac:dyDescent="0.25">
      <c r="A87" s="24" t="s">
        <v>2265</v>
      </c>
      <c r="B87" s="1" t="str">
        <f t="shared" si="1"/>
        <v>HIDALGO SAENZIVAN RODRIGO</v>
      </c>
      <c r="C87" t="s">
        <v>426</v>
      </c>
      <c r="D87" t="s">
        <v>427</v>
      </c>
      <c r="E87" t="s">
        <v>428</v>
      </c>
      <c r="F87" t="s">
        <v>27</v>
      </c>
      <c r="G87" t="s">
        <v>243</v>
      </c>
      <c r="H87" t="s">
        <v>429</v>
      </c>
      <c r="I87" t="s">
        <v>40</v>
      </c>
      <c r="J87" t="s">
        <v>430</v>
      </c>
      <c r="K87" t="s">
        <v>33</v>
      </c>
      <c r="L87" t="s">
        <v>34</v>
      </c>
      <c r="M87" t="s">
        <v>29</v>
      </c>
      <c r="N87" t="s">
        <v>35</v>
      </c>
    </row>
    <row r="88" spans="1:14" x14ac:dyDescent="0.25">
      <c r="A88" s="24" t="s">
        <v>2266</v>
      </c>
      <c r="B88" s="1" t="str">
        <f t="shared" si="1"/>
        <v>ELIZONDO OROZCOVICTORIA SARAI</v>
      </c>
      <c r="C88" t="s">
        <v>431</v>
      </c>
      <c r="D88" t="s">
        <v>432</v>
      </c>
      <c r="E88" t="s">
        <v>433</v>
      </c>
      <c r="F88" t="s">
        <v>27</v>
      </c>
      <c r="G88" t="s">
        <v>123</v>
      </c>
      <c r="H88" t="s">
        <v>434</v>
      </c>
      <c r="I88" t="s">
        <v>31</v>
      </c>
      <c r="J88" t="s">
        <v>435</v>
      </c>
      <c r="K88" t="s">
        <v>42</v>
      </c>
      <c r="L88" t="s">
        <v>34</v>
      </c>
      <c r="M88" t="s">
        <v>29</v>
      </c>
      <c r="N88" t="s">
        <v>35</v>
      </c>
    </row>
    <row r="89" spans="1:14" x14ac:dyDescent="0.25">
      <c r="A89" s="24" t="s">
        <v>2267</v>
      </c>
      <c r="B89" s="1" t="str">
        <f t="shared" si="1"/>
        <v>ARELLANO RANGELMONTSERRAT</v>
      </c>
      <c r="C89" t="s">
        <v>436</v>
      </c>
      <c r="D89" t="s">
        <v>437</v>
      </c>
      <c r="E89" t="s">
        <v>438</v>
      </c>
      <c r="F89" t="s">
        <v>27</v>
      </c>
      <c r="G89" t="s">
        <v>302</v>
      </c>
      <c r="H89" t="s">
        <v>439</v>
      </c>
      <c r="I89" t="s">
        <v>40</v>
      </c>
      <c r="J89" t="s">
        <v>440</v>
      </c>
      <c r="K89" t="s">
        <v>42</v>
      </c>
      <c r="L89" t="s">
        <v>34</v>
      </c>
      <c r="M89" t="s">
        <v>29</v>
      </c>
      <c r="N89" t="s">
        <v>35</v>
      </c>
    </row>
    <row r="90" spans="1:14" x14ac:dyDescent="0.25">
      <c r="A90" s="24" t="s">
        <v>2268</v>
      </c>
      <c r="B90" s="1" t="str">
        <f t="shared" si="1"/>
        <v>TOLEDO AVILAMARISOL</v>
      </c>
      <c r="C90" t="s">
        <v>441</v>
      </c>
      <c r="D90" t="s">
        <v>442</v>
      </c>
      <c r="E90" t="s">
        <v>443</v>
      </c>
      <c r="F90" t="s">
        <v>27</v>
      </c>
      <c r="G90" t="s">
        <v>444</v>
      </c>
      <c r="H90" t="s">
        <v>445</v>
      </c>
      <c r="I90" t="s">
        <v>40</v>
      </c>
      <c r="J90" t="s">
        <v>446</v>
      </c>
      <c r="K90" t="s">
        <v>42</v>
      </c>
      <c r="L90" t="s">
        <v>34</v>
      </c>
      <c r="M90" t="s">
        <v>29</v>
      </c>
      <c r="N90" t="s">
        <v>35</v>
      </c>
    </row>
    <row r="91" spans="1:14" x14ac:dyDescent="0.25">
      <c r="A91" s="24" t="s">
        <v>2269</v>
      </c>
      <c r="B91" s="1" t="str">
        <f t="shared" si="1"/>
        <v>SERVIN GUTIERREZCARLOS</v>
      </c>
      <c r="C91" t="s">
        <v>447</v>
      </c>
      <c r="D91" t="s">
        <v>116</v>
      </c>
      <c r="E91" t="s">
        <v>448</v>
      </c>
      <c r="F91" t="s">
        <v>27</v>
      </c>
      <c r="G91" t="s">
        <v>302</v>
      </c>
      <c r="H91" t="s">
        <v>449</v>
      </c>
      <c r="I91" t="s">
        <v>40</v>
      </c>
      <c r="J91" t="s">
        <v>450</v>
      </c>
      <c r="K91" t="s">
        <v>33</v>
      </c>
      <c r="L91" t="s">
        <v>34</v>
      </c>
      <c r="M91" t="s">
        <v>29</v>
      </c>
      <c r="N91" t="s">
        <v>35</v>
      </c>
    </row>
    <row r="92" spans="1:14" x14ac:dyDescent="0.25">
      <c r="A92" s="24" t="s">
        <v>2270</v>
      </c>
      <c r="B92" s="1" t="str">
        <f t="shared" si="1"/>
        <v>PEREZ CONTRERASEDUARDO</v>
      </c>
      <c r="C92" t="s">
        <v>153</v>
      </c>
      <c r="D92" t="s">
        <v>70</v>
      </c>
      <c r="E92" t="s">
        <v>122</v>
      </c>
      <c r="F92" t="s">
        <v>27</v>
      </c>
      <c r="G92" t="s">
        <v>302</v>
      </c>
      <c r="H92" t="s">
        <v>451</v>
      </c>
      <c r="I92" t="s">
        <v>31</v>
      </c>
      <c r="J92" t="s">
        <v>452</v>
      </c>
      <c r="K92" t="s">
        <v>33</v>
      </c>
      <c r="L92" t="s">
        <v>34</v>
      </c>
      <c r="M92" t="s">
        <v>29</v>
      </c>
      <c r="N92" t="s">
        <v>35</v>
      </c>
    </row>
    <row r="93" spans="1:14" x14ac:dyDescent="0.25">
      <c r="A93" s="24" t="s">
        <v>2271</v>
      </c>
      <c r="B93" s="1" t="str">
        <f t="shared" si="1"/>
        <v>CERNA NAJERASANDRA</v>
      </c>
      <c r="C93" t="s">
        <v>453</v>
      </c>
      <c r="D93" t="s">
        <v>454</v>
      </c>
      <c r="E93" t="s">
        <v>455</v>
      </c>
      <c r="F93" t="s">
        <v>27</v>
      </c>
      <c r="G93" t="s">
        <v>363</v>
      </c>
      <c r="H93" t="s">
        <v>456</v>
      </c>
      <c r="I93" t="s">
        <v>31</v>
      </c>
      <c r="J93" t="s">
        <v>457</v>
      </c>
      <c r="K93" t="s">
        <v>42</v>
      </c>
      <c r="L93" t="s">
        <v>34</v>
      </c>
      <c r="M93" t="s">
        <v>29</v>
      </c>
      <c r="N93" t="s">
        <v>35</v>
      </c>
    </row>
    <row r="94" spans="1:14" x14ac:dyDescent="0.25">
      <c r="A94" s="24" t="s">
        <v>2272</v>
      </c>
      <c r="B94" s="1" t="str">
        <f t="shared" si="1"/>
        <v>LOPEZ AGUILARJOSE ANTONIO</v>
      </c>
      <c r="C94" t="s">
        <v>202</v>
      </c>
      <c r="D94" t="s">
        <v>458</v>
      </c>
      <c r="E94" t="s">
        <v>459</v>
      </c>
      <c r="F94" t="s">
        <v>27</v>
      </c>
      <c r="G94" t="s">
        <v>227</v>
      </c>
      <c r="H94" t="s">
        <v>460</v>
      </c>
      <c r="I94" t="s">
        <v>151</v>
      </c>
      <c r="J94" t="s">
        <v>461</v>
      </c>
      <c r="K94" t="s">
        <v>33</v>
      </c>
      <c r="L94" t="s">
        <v>34</v>
      </c>
      <c r="M94" t="s">
        <v>29</v>
      </c>
      <c r="N94" t="s">
        <v>35</v>
      </c>
    </row>
    <row r="95" spans="1:14" x14ac:dyDescent="0.25">
      <c r="A95" s="24" t="s">
        <v>2273</v>
      </c>
      <c r="B95" s="1" t="str">
        <f t="shared" si="1"/>
        <v>VELAZQUEZ VAZQUEZCLAUDIO</v>
      </c>
      <c r="C95" t="s">
        <v>462</v>
      </c>
      <c r="D95" t="s">
        <v>182</v>
      </c>
      <c r="E95" t="s">
        <v>463</v>
      </c>
      <c r="F95" t="s">
        <v>27</v>
      </c>
      <c r="G95" t="s">
        <v>306</v>
      </c>
      <c r="H95" t="s">
        <v>464</v>
      </c>
      <c r="I95" t="s">
        <v>40</v>
      </c>
      <c r="J95" t="s">
        <v>465</v>
      </c>
      <c r="K95" t="s">
        <v>33</v>
      </c>
      <c r="L95" t="s">
        <v>34</v>
      </c>
      <c r="M95" t="s">
        <v>29</v>
      </c>
      <c r="N95" t="s">
        <v>35</v>
      </c>
    </row>
    <row r="96" spans="1:14" x14ac:dyDescent="0.25">
      <c r="A96" s="24" t="s">
        <v>2274</v>
      </c>
      <c r="B96" s="1" t="str">
        <f t="shared" si="1"/>
        <v>GUERRERO GONZALEZMARIA DE LOS ANGELES</v>
      </c>
      <c r="C96" t="s">
        <v>466</v>
      </c>
      <c r="D96" t="s">
        <v>54</v>
      </c>
      <c r="E96" t="s">
        <v>467</v>
      </c>
      <c r="F96" t="s">
        <v>27</v>
      </c>
      <c r="G96" t="s">
        <v>377</v>
      </c>
      <c r="H96" t="s">
        <v>468</v>
      </c>
      <c r="I96" t="s">
        <v>40</v>
      </c>
      <c r="J96" t="s">
        <v>469</v>
      </c>
      <c r="K96" t="s">
        <v>42</v>
      </c>
      <c r="L96" t="s">
        <v>34</v>
      </c>
      <c r="M96" t="s">
        <v>29</v>
      </c>
      <c r="N96" t="s">
        <v>35</v>
      </c>
    </row>
    <row r="97" spans="1:14" x14ac:dyDescent="0.25">
      <c r="A97" s="24" t="s">
        <v>2275</v>
      </c>
      <c r="B97" s="1" t="str">
        <f t="shared" si="1"/>
        <v>SANCHEZ FRANCOMIRIAM FERNANDA</v>
      </c>
      <c r="C97" t="s">
        <v>208</v>
      </c>
      <c r="D97" t="s">
        <v>470</v>
      </c>
      <c r="E97" t="s">
        <v>471</v>
      </c>
      <c r="F97" t="s">
        <v>27</v>
      </c>
      <c r="G97" t="s">
        <v>472</v>
      </c>
      <c r="H97" t="s">
        <v>473</v>
      </c>
      <c r="I97" t="s">
        <v>40</v>
      </c>
      <c r="J97" t="s">
        <v>474</v>
      </c>
      <c r="K97" t="s">
        <v>42</v>
      </c>
      <c r="L97" t="s">
        <v>34</v>
      </c>
      <c r="M97" t="s">
        <v>29</v>
      </c>
      <c r="N97" t="s">
        <v>35</v>
      </c>
    </row>
    <row r="98" spans="1:14" x14ac:dyDescent="0.25">
      <c r="A98" s="24" t="s">
        <v>2276</v>
      </c>
      <c r="B98" s="1" t="str">
        <f t="shared" si="1"/>
        <v>GARCIA TREJOJAVIER</v>
      </c>
      <c r="C98" t="s">
        <v>98</v>
      </c>
      <c r="D98" t="s">
        <v>475</v>
      </c>
      <c r="E98" t="s">
        <v>192</v>
      </c>
      <c r="F98" t="s">
        <v>27</v>
      </c>
      <c r="G98" t="s">
        <v>302</v>
      </c>
      <c r="H98" t="s">
        <v>476</v>
      </c>
      <c r="I98" t="s">
        <v>151</v>
      </c>
      <c r="J98" t="s">
        <v>477</v>
      </c>
      <c r="K98" t="s">
        <v>33</v>
      </c>
      <c r="L98" t="s">
        <v>34</v>
      </c>
      <c r="M98" t="s">
        <v>29</v>
      </c>
      <c r="N98" t="s">
        <v>35</v>
      </c>
    </row>
    <row r="99" spans="1:14" x14ac:dyDescent="0.25">
      <c r="A99" s="24" t="s">
        <v>2277</v>
      </c>
      <c r="B99" s="1" t="str">
        <f t="shared" si="1"/>
        <v>RODRIGUEZ PEREZCARLOS</v>
      </c>
      <c r="C99" t="s">
        <v>221</v>
      </c>
      <c r="D99" t="s">
        <v>153</v>
      </c>
      <c r="E99" t="s">
        <v>448</v>
      </c>
      <c r="F99" t="s">
        <v>27</v>
      </c>
      <c r="G99" t="s">
        <v>243</v>
      </c>
      <c r="H99" t="s">
        <v>478</v>
      </c>
      <c r="I99" t="s">
        <v>40</v>
      </c>
      <c r="J99" t="s">
        <v>479</v>
      </c>
      <c r="K99" t="s">
        <v>33</v>
      </c>
      <c r="L99" t="s">
        <v>34</v>
      </c>
      <c r="M99" t="s">
        <v>29</v>
      </c>
      <c r="N99" t="s">
        <v>35</v>
      </c>
    </row>
    <row r="100" spans="1:14" x14ac:dyDescent="0.25">
      <c r="A100" s="24" t="s">
        <v>2278</v>
      </c>
      <c r="B100" s="1" t="str">
        <f t="shared" si="1"/>
        <v>GARCIA ROSASLAURA</v>
      </c>
      <c r="C100" t="s">
        <v>98</v>
      </c>
      <c r="D100" t="s">
        <v>480</v>
      </c>
      <c r="E100" t="s">
        <v>481</v>
      </c>
      <c r="F100" t="s">
        <v>346</v>
      </c>
      <c r="G100" t="s">
        <v>347</v>
      </c>
      <c r="H100" t="s">
        <v>482</v>
      </c>
      <c r="I100" t="s">
        <v>31</v>
      </c>
      <c r="J100" t="s">
        <v>483</v>
      </c>
      <c r="K100" t="s">
        <v>42</v>
      </c>
      <c r="L100" t="s">
        <v>34</v>
      </c>
      <c r="M100" t="s">
        <v>29</v>
      </c>
      <c r="N100" t="s">
        <v>35</v>
      </c>
    </row>
    <row r="101" spans="1:14" x14ac:dyDescent="0.25">
      <c r="A101" s="24" t="s">
        <v>2279</v>
      </c>
      <c r="B101" s="1" t="str">
        <f t="shared" si="1"/>
        <v>RIVERA HERNANDEZSAYRA AURORA</v>
      </c>
      <c r="C101" t="s">
        <v>484</v>
      </c>
      <c r="D101" t="s">
        <v>108</v>
      </c>
      <c r="E101" t="s">
        <v>485</v>
      </c>
      <c r="F101" t="s">
        <v>346</v>
      </c>
      <c r="G101" t="s">
        <v>347</v>
      </c>
      <c r="H101" t="s">
        <v>486</v>
      </c>
      <c r="I101" t="s">
        <v>40</v>
      </c>
      <c r="J101" t="s">
        <v>487</v>
      </c>
      <c r="K101" t="s">
        <v>42</v>
      </c>
      <c r="L101" t="s">
        <v>34</v>
      </c>
      <c r="M101" t="s">
        <v>29</v>
      </c>
      <c r="N101" t="s">
        <v>35</v>
      </c>
    </row>
    <row r="102" spans="1:14" x14ac:dyDescent="0.25">
      <c r="A102" s="24" t="s">
        <v>2280</v>
      </c>
      <c r="B102" s="1" t="str">
        <f t="shared" si="1"/>
        <v>CRISTOBAL FLORESCLARA LUCIA</v>
      </c>
      <c r="C102" t="s">
        <v>488</v>
      </c>
      <c r="D102" t="s">
        <v>58</v>
      </c>
      <c r="E102" t="s">
        <v>489</v>
      </c>
      <c r="F102" t="s">
        <v>27</v>
      </c>
      <c r="G102" t="s">
        <v>123</v>
      </c>
      <c r="H102" t="s">
        <v>490</v>
      </c>
      <c r="I102" t="s">
        <v>40</v>
      </c>
      <c r="J102" t="s">
        <v>491</v>
      </c>
      <c r="K102" t="s">
        <v>42</v>
      </c>
      <c r="L102" t="s">
        <v>34</v>
      </c>
      <c r="M102" t="s">
        <v>29</v>
      </c>
      <c r="N102" t="s">
        <v>35</v>
      </c>
    </row>
    <row r="103" spans="1:14" x14ac:dyDescent="0.25">
      <c r="A103" s="24" t="s">
        <v>2281</v>
      </c>
      <c r="B103" s="1" t="str">
        <f t="shared" si="1"/>
        <v>ORBEZO SANCHEZMARIANA</v>
      </c>
      <c r="C103" t="s">
        <v>492</v>
      </c>
      <c r="D103" t="s">
        <v>208</v>
      </c>
      <c r="E103" t="s">
        <v>493</v>
      </c>
      <c r="F103" t="s">
        <v>27</v>
      </c>
      <c r="G103" t="s">
        <v>302</v>
      </c>
      <c r="H103" t="s">
        <v>494</v>
      </c>
      <c r="I103" t="s">
        <v>40</v>
      </c>
      <c r="J103" t="s">
        <v>495</v>
      </c>
      <c r="K103" t="s">
        <v>42</v>
      </c>
      <c r="L103" t="s">
        <v>34</v>
      </c>
      <c r="M103" t="s">
        <v>29</v>
      </c>
      <c r="N103" t="s">
        <v>35</v>
      </c>
    </row>
    <row r="104" spans="1:14" x14ac:dyDescent="0.25">
      <c r="A104" s="24" t="s">
        <v>2282</v>
      </c>
      <c r="B104" s="1" t="str">
        <f t="shared" si="1"/>
        <v>HERNANDEZ GARCIASERGIO ROBERTO</v>
      </c>
      <c r="C104" t="s">
        <v>108</v>
      </c>
      <c r="D104" t="s">
        <v>98</v>
      </c>
      <c r="E104" t="s">
        <v>496</v>
      </c>
      <c r="F104" t="s">
        <v>27</v>
      </c>
      <c r="G104" t="s">
        <v>302</v>
      </c>
      <c r="H104" t="s">
        <v>497</v>
      </c>
      <c r="I104" t="s">
        <v>40</v>
      </c>
      <c r="J104" t="s">
        <v>498</v>
      </c>
      <c r="K104" t="s">
        <v>33</v>
      </c>
      <c r="L104" t="s">
        <v>34</v>
      </c>
      <c r="M104" t="s">
        <v>29</v>
      </c>
      <c r="N104" t="s">
        <v>35</v>
      </c>
    </row>
    <row r="105" spans="1:14" x14ac:dyDescent="0.25">
      <c r="A105" s="24" t="s">
        <v>2283</v>
      </c>
      <c r="B105" s="1" t="str">
        <f t="shared" si="1"/>
        <v>ADAN LOPEZVERENICE DEL CARMEN</v>
      </c>
      <c r="C105" t="s">
        <v>499</v>
      </c>
      <c r="D105" t="s">
        <v>202</v>
      </c>
      <c r="E105" t="s">
        <v>500</v>
      </c>
      <c r="F105" t="s">
        <v>27</v>
      </c>
      <c r="G105" t="s">
        <v>227</v>
      </c>
      <c r="H105" t="s">
        <v>501</v>
      </c>
      <c r="I105" t="s">
        <v>31</v>
      </c>
      <c r="J105" t="s">
        <v>502</v>
      </c>
      <c r="K105" t="s">
        <v>42</v>
      </c>
      <c r="L105" t="s">
        <v>34</v>
      </c>
      <c r="M105" t="s">
        <v>29</v>
      </c>
      <c r="N105" t="s">
        <v>35</v>
      </c>
    </row>
    <row r="106" spans="1:14" x14ac:dyDescent="0.25">
      <c r="A106" s="24" t="s">
        <v>2284</v>
      </c>
      <c r="B106" s="1" t="str">
        <f t="shared" si="1"/>
        <v>ANTONIO SANTOSAMAIRANI</v>
      </c>
      <c r="C106" t="s">
        <v>503</v>
      </c>
      <c r="D106" t="s">
        <v>504</v>
      </c>
      <c r="E106" t="s">
        <v>505</v>
      </c>
      <c r="F106" t="s">
        <v>27</v>
      </c>
      <c r="G106" t="s">
        <v>306</v>
      </c>
      <c r="H106" t="s">
        <v>506</v>
      </c>
      <c r="I106" t="s">
        <v>40</v>
      </c>
      <c r="J106" t="s">
        <v>507</v>
      </c>
      <c r="K106" t="s">
        <v>42</v>
      </c>
      <c r="L106" t="s">
        <v>34</v>
      </c>
      <c r="M106" t="s">
        <v>29</v>
      </c>
      <c r="N106" t="s">
        <v>35</v>
      </c>
    </row>
    <row r="107" spans="1:14" x14ac:dyDescent="0.25">
      <c r="A107" s="24" t="s">
        <v>2285</v>
      </c>
      <c r="B107" s="1" t="str">
        <f t="shared" si="1"/>
        <v>GUTIERREZ ORTEGALIZBETH</v>
      </c>
      <c r="C107" t="s">
        <v>116</v>
      </c>
      <c r="D107" t="s">
        <v>59</v>
      </c>
      <c r="E107" t="s">
        <v>508</v>
      </c>
      <c r="F107" t="s">
        <v>27</v>
      </c>
      <c r="G107" t="s">
        <v>243</v>
      </c>
      <c r="H107" t="s">
        <v>509</v>
      </c>
      <c r="I107" t="s">
        <v>40</v>
      </c>
      <c r="J107" t="s">
        <v>510</v>
      </c>
      <c r="K107" t="s">
        <v>42</v>
      </c>
      <c r="L107" t="s">
        <v>34</v>
      </c>
      <c r="M107" t="s">
        <v>29</v>
      </c>
      <c r="N107" t="s">
        <v>35</v>
      </c>
    </row>
    <row r="108" spans="1:14" x14ac:dyDescent="0.25">
      <c r="A108" s="24" t="s">
        <v>2286</v>
      </c>
      <c r="B108" s="1" t="str">
        <f t="shared" si="1"/>
        <v>CALVA MALDONADOCYNTHIA</v>
      </c>
      <c r="C108" t="s">
        <v>511</v>
      </c>
      <c r="D108" t="s">
        <v>512</v>
      </c>
      <c r="E108" t="s">
        <v>513</v>
      </c>
      <c r="F108" t="s">
        <v>27</v>
      </c>
      <c r="G108" t="s">
        <v>155</v>
      </c>
      <c r="H108" t="s">
        <v>514</v>
      </c>
      <c r="I108" t="s">
        <v>40</v>
      </c>
      <c r="J108" t="s">
        <v>515</v>
      </c>
      <c r="K108" t="s">
        <v>42</v>
      </c>
      <c r="L108" t="s">
        <v>34</v>
      </c>
      <c r="M108" t="s">
        <v>29</v>
      </c>
      <c r="N108" t="s">
        <v>35</v>
      </c>
    </row>
    <row r="109" spans="1:14" x14ac:dyDescent="0.25">
      <c r="A109" s="24" t="s">
        <v>2287</v>
      </c>
      <c r="B109" s="1" t="str">
        <f t="shared" si="1"/>
        <v>FLORES RODRIGUEZJORGE ALBERTO</v>
      </c>
      <c r="C109" t="s">
        <v>58</v>
      </c>
      <c r="D109" t="s">
        <v>221</v>
      </c>
      <c r="E109" t="s">
        <v>516</v>
      </c>
      <c r="F109" t="s">
        <v>27</v>
      </c>
      <c r="G109" t="s">
        <v>155</v>
      </c>
      <c r="H109" t="s">
        <v>517</v>
      </c>
      <c r="I109" t="s">
        <v>40</v>
      </c>
      <c r="J109" t="s">
        <v>518</v>
      </c>
      <c r="K109" t="s">
        <v>33</v>
      </c>
      <c r="L109" t="s">
        <v>34</v>
      </c>
      <c r="M109" t="s">
        <v>29</v>
      </c>
      <c r="N109" t="s">
        <v>35</v>
      </c>
    </row>
    <row r="110" spans="1:14" x14ac:dyDescent="0.25">
      <c r="A110" s="24" t="s">
        <v>2288</v>
      </c>
      <c r="B110" s="1" t="str">
        <f t="shared" si="1"/>
        <v>VILLEGAS ROSASMARIO FRANCISCO</v>
      </c>
      <c r="C110" t="s">
        <v>355</v>
      </c>
      <c r="D110" t="s">
        <v>480</v>
      </c>
      <c r="E110" t="s">
        <v>519</v>
      </c>
      <c r="F110" t="s">
        <v>346</v>
      </c>
      <c r="G110" t="s">
        <v>243</v>
      </c>
      <c r="H110" t="s">
        <v>520</v>
      </c>
      <c r="I110" t="s">
        <v>40</v>
      </c>
      <c r="J110" t="s">
        <v>521</v>
      </c>
      <c r="K110" t="s">
        <v>33</v>
      </c>
      <c r="L110" t="s">
        <v>34</v>
      </c>
      <c r="M110" t="s">
        <v>29</v>
      </c>
      <c r="N110" t="s">
        <v>35</v>
      </c>
    </row>
    <row r="111" spans="1:14" x14ac:dyDescent="0.25">
      <c r="A111" s="24" t="s">
        <v>2289</v>
      </c>
      <c r="B111" s="1" t="str">
        <f t="shared" si="1"/>
        <v>MELCHOR GASPARBERENICE</v>
      </c>
      <c r="C111" t="s">
        <v>522</v>
      </c>
      <c r="D111" t="s">
        <v>523</v>
      </c>
      <c r="E111" t="s">
        <v>524</v>
      </c>
      <c r="F111" t="s">
        <v>346</v>
      </c>
      <c r="G111" t="s">
        <v>444</v>
      </c>
      <c r="H111" t="s">
        <v>525</v>
      </c>
      <c r="I111" t="s">
        <v>40</v>
      </c>
      <c r="J111" t="s">
        <v>526</v>
      </c>
      <c r="K111" t="s">
        <v>42</v>
      </c>
      <c r="L111" t="s">
        <v>34</v>
      </c>
      <c r="M111" t="s">
        <v>29</v>
      </c>
      <c r="N111" t="s">
        <v>35</v>
      </c>
    </row>
    <row r="112" spans="1:14" x14ac:dyDescent="0.25">
      <c r="A112" s="24" t="s">
        <v>2290</v>
      </c>
      <c r="B112" s="1" t="str">
        <f t="shared" si="1"/>
        <v>BALANDRANO VAZQUEZVALERIA FABIOLA</v>
      </c>
      <c r="C112" t="s">
        <v>527</v>
      </c>
      <c r="D112" t="s">
        <v>182</v>
      </c>
      <c r="E112" t="s">
        <v>528</v>
      </c>
      <c r="F112" t="s">
        <v>27</v>
      </c>
      <c r="G112" t="s">
        <v>155</v>
      </c>
      <c r="H112" t="s">
        <v>529</v>
      </c>
      <c r="I112" t="s">
        <v>40</v>
      </c>
      <c r="J112" t="s">
        <v>530</v>
      </c>
      <c r="K112" t="s">
        <v>42</v>
      </c>
      <c r="L112" t="s">
        <v>34</v>
      </c>
      <c r="M112" t="s">
        <v>29</v>
      </c>
      <c r="N112" t="s">
        <v>35</v>
      </c>
    </row>
    <row r="113" spans="1:14" x14ac:dyDescent="0.25">
      <c r="A113" s="24" t="s">
        <v>2291</v>
      </c>
      <c r="B113" s="1" t="str">
        <f t="shared" si="1"/>
        <v>VILLAFAÑA CAMPEROANDREA MARIANA</v>
      </c>
      <c r="C113" t="s">
        <v>531</v>
      </c>
      <c r="D113" t="s">
        <v>532</v>
      </c>
      <c r="E113" t="s">
        <v>533</v>
      </c>
      <c r="F113" t="s">
        <v>27</v>
      </c>
      <c r="G113" t="s">
        <v>123</v>
      </c>
      <c r="H113" t="s">
        <v>534</v>
      </c>
      <c r="I113" t="s">
        <v>40</v>
      </c>
      <c r="J113" t="s">
        <v>535</v>
      </c>
      <c r="K113" t="s">
        <v>33</v>
      </c>
      <c r="L113" t="s">
        <v>34</v>
      </c>
      <c r="M113" t="s">
        <v>29</v>
      </c>
      <c r="N113" t="s">
        <v>35</v>
      </c>
    </row>
    <row r="114" spans="1:14" x14ac:dyDescent="0.25">
      <c r="A114" s="24" t="s">
        <v>2292</v>
      </c>
      <c r="B114" s="1" t="str">
        <f t="shared" si="1"/>
        <v>CAMACHO CARDENASCARLOS EDUARDO</v>
      </c>
      <c r="C114" t="s">
        <v>536</v>
      </c>
      <c r="D114" t="s">
        <v>537</v>
      </c>
      <c r="E114" t="s">
        <v>538</v>
      </c>
      <c r="F114" t="s">
        <v>27</v>
      </c>
      <c r="G114" t="s">
        <v>227</v>
      </c>
      <c r="H114" t="s">
        <v>539</v>
      </c>
      <c r="I114" t="s">
        <v>40</v>
      </c>
      <c r="J114" t="s">
        <v>540</v>
      </c>
      <c r="K114" t="s">
        <v>33</v>
      </c>
      <c r="L114" t="s">
        <v>34</v>
      </c>
      <c r="M114" t="s">
        <v>29</v>
      </c>
      <c r="N114" t="s">
        <v>35</v>
      </c>
    </row>
    <row r="115" spans="1:14" x14ac:dyDescent="0.25">
      <c r="A115" s="24" t="s">
        <v>2293</v>
      </c>
      <c r="B115" s="1" t="str">
        <f t="shared" si="1"/>
        <v>MEDRANO REYESEDUARDO</v>
      </c>
      <c r="C115" t="s">
        <v>541</v>
      </c>
      <c r="D115" t="s">
        <v>542</v>
      </c>
      <c r="E115" t="s">
        <v>122</v>
      </c>
      <c r="F115" t="s">
        <v>27</v>
      </c>
      <c r="G115" t="s">
        <v>227</v>
      </c>
      <c r="H115" t="s">
        <v>543</v>
      </c>
      <c r="I115" t="s">
        <v>40</v>
      </c>
      <c r="J115" t="s">
        <v>544</v>
      </c>
      <c r="K115" t="s">
        <v>33</v>
      </c>
      <c r="L115" t="s">
        <v>34</v>
      </c>
      <c r="M115" t="s">
        <v>29</v>
      </c>
      <c r="N115" t="s">
        <v>35</v>
      </c>
    </row>
    <row r="116" spans="1:14" x14ac:dyDescent="0.25">
      <c r="A116" s="24" t="s">
        <v>2294</v>
      </c>
      <c r="B116" s="1" t="str">
        <f t="shared" si="1"/>
        <v>OVALLE CORONADOEVELING GABRIELA</v>
      </c>
      <c r="C116" t="s">
        <v>545</v>
      </c>
      <c r="D116" t="s">
        <v>245</v>
      </c>
      <c r="E116" t="s">
        <v>546</v>
      </c>
      <c r="F116" t="s">
        <v>27</v>
      </c>
      <c r="G116" t="s">
        <v>377</v>
      </c>
      <c r="H116" t="s">
        <v>547</v>
      </c>
      <c r="I116" t="s">
        <v>40</v>
      </c>
      <c r="J116" t="s">
        <v>548</v>
      </c>
      <c r="K116" t="s">
        <v>42</v>
      </c>
      <c r="L116" t="s">
        <v>34</v>
      </c>
      <c r="M116" t="s">
        <v>29</v>
      </c>
      <c r="N116" t="s">
        <v>35</v>
      </c>
    </row>
    <row r="117" spans="1:14" x14ac:dyDescent="0.25">
      <c r="A117" s="24" t="s">
        <v>2295</v>
      </c>
      <c r="B117" s="1" t="str">
        <f t="shared" si="1"/>
        <v>ROMERO PINEDAABIGAIL</v>
      </c>
      <c r="C117" t="s">
        <v>360</v>
      </c>
      <c r="D117" t="s">
        <v>549</v>
      </c>
      <c r="E117" t="s">
        <v>550</v>
      </c>
      <c r="F117" t="s">
        <v>27</v>
      </c>
      <c r="G117" t="s">
        <v>377</v>
      </c>
      <c r="H117" t="s">
        <v>551</v>
      </c>
      <c r="I117" t="s">
        <v>31</v>
      </c>
      <c r="J117" t="s">
        <v>552</v>
      </c>
      <c r="K117" t="s">
        <v>42</v>
      </c>
      <c r="L117" t="s">
        <v>34</v>
      </c>
      <c r="M117" t="s">
        <v>29</v>
      </c>
      <c r="N117" t="s">
        <v>35</v>
      </c>
    </row>
    <row r="118" spans="1:14" x14ac:dyDescent="0.25">
      <c r="A118" s="24" t="s">
        <v>2296</v>
      </c>
      <c r="B118" s="1" t="str">
        <f t="shared" si="1"/>
        <v>CHAVEZ BELMONTCESAR RODOLFO</v>
      </c>
      <c r="C118" t="s">
        <v>186</v>
      </c>
      <c r="D118" t="s">
        <v>553</v>
      </c>
      <c r="E118" t="s">
        <v>554</v>
      </c>
      <c r="F118" t="s">
        <v>27</v>
      </c>
      <c r="G118" t="s">
        <v>288</v>
      </c>
      <c r="H118" t="s">
        <v>555</v>
      </c>
      <c r="I118" t="s">
        <v>40</v>
      </c>
      <c r="J118" t="s">
        <v>556</v>
      </c>
      <c r="K118" t="s">
        <v>33</v>
      </c>
      <c r="L118" t="s">
        <v>34</v>
      </c>
      <c r="M118" t="s">
        <v>29</v>
      </c>
      <c r="N118" t="s">
        <v>35</v>
      </c>
    </row>
    <row r="119" spans="1:14" x14ac:dyDescent="0.25">
      <c r="A119" s="24" t="s">
        <v>2297</v>
      </c>
      <c r="B119" s="1" t="str">
        <f t="shared" si="1"/>
        <v>OLGUIN RIOSCESAR</v>
      </c>
      <c r="C119" t="s">
        <v>190</v>
      </c>
      <c r="D119" t="s">
        <v>557</v>
      </c>
      <c r="E119" t="s">
        <v>367</v>
      </c>
      <c r="F119" t="s">
        <v>27</v>
      </c>
      <c r="G119" t="s">
        <v>155</v>
      </c>
      <c r="H119" t="s">
        <v>558</v>
      </c>
      <c r="I119" t="s">
        <v>31</v>
      </c>
      <c r="J119" t="s">
        <v>559</v>
      </c>
      <c r="K119" t="s">
        <v>33</v>
      </c>
      <c r="L119" t="s">
        <v>34</v>
      </c>
      <c r="M119" t="s">
        <v>29</v>
      </c>
      <c r="N119" t="s">
        <v>35</v>
      </c>
    </row>
    <row r="120" spans="1:14" x14ac:dyDescent="0.25">
      <c r="A120" s="24" t="s">
        <v>2298</v>
      </c>
      <c r="B120" s="1" t="str">
        <f t="shared" si="1"/>
        <v>GOMEZ BERMUDEZPAULA</v>
      </c>
      <c r="C120" t="s">
        <v>560</v>
      </c>
      <c r="D120" t="s">
        <v>561</v>
      </c>
      <c r="E120" t="s">
        <v>562</v>
      </c>
      <c r="F120" t="s">
        <v>27</v>
      </c>
      <c r="G120" t="s">
        <v>227</v>
      </c>
      <c r="H120" t="s">
        <v>563</v>
      </c>
      <c r="I120" t="s">
        <v>151</v>
      </c>
      <c r="J120" t="s">
        <v>564</v>
      </c>
      <c r="K120" t="s">
        <v>42</v>
      </c>
      <c r="L120" t="s">
        <v>34</v>
      </c>
      <c r="M120" t="s">
        <v>29</v>
      </c>
      <c r="N120" t="s">
        <v>35</v>
      </c>
    </row>
    <row r="121" spans="1:14" x14ac:dyDescent="0.25">
      <c r="A121" s="24" t="s">
        <v>2299</v>
      </c>
      <c r="B121" s="1" t="str">
        <f t="shared" si="1"/>
        <v>BAQUEDANO CELORIOANA</v>
      </c>
      <c r="C121" t="s">
        <v>565</v>
      </c>
      <c r="D121" t="s">
        <v>566</v>
      </c>
      <c r="E121" t="s">
        <v>567</v>
      </c>
      <c r="F121" t="s">
        <v>27</v>
      </c>
      <c r="G121" t="s">
        <v>568</v>
      </c>
      <c r="H121" t="s">
        <v>569</v>
      </c>
      <c r="I121" t="s">
        <v>40</v>
      </c>
      <c r="J121" t="s">
        <v>570</v>
      </c>
      <c r="K121" t="s">
        <v>42</v>
      </c>
      <c r="L121" t="s">
        <v>34</v>
      </c>
      <c r="M121" t="s">
        <v>29</v>
      </c>
      <c r="N121" t="s">
        <v>35</v>
      </c>
    </row>
    <row r="122" spans="1:14" x14ac:dyDescent="0.25">
      <c r="A122" s="24" t="s">
        <v>2300</v>
      </c>
      <c r="B122" s="1" t="str">
        <f t="shared" si="1"/>
        <v>MOLINA RODRIGUEZELIAS</v>
      </c>
      <c r="C122" t="s">
        <v>571</v>
      </c>
      <c r="D122" t="s">
        <v>221</v>
      </c>
      <c r="E122" t="s">
        <v>572</v>
      </c>
      <c r="F122" t="s">
        <v>27</v>
      </c>
      <c r="G122" t="s">
        <v>306</v>
      </c>
      <c r="H122" t="s">
        <v>573</v>
      </c>
      <c r="I122" t="s">
        <v>40</v>
      </c>
      <c r="J122" t="s">
        <v>574</v>
      </c>
      <c r="K122" t="s">
        <v>33</v>
      </c>
      <c r="L122" t="s">
        <v>34</v>
      </c>
      <c r="M122" t="s">
        <v>29</v>
      </c>
      <c r="N122" t="s">
        <v>35</v>
      </c>
    </row>
    <row r="123" spans="1:14" x14ac:dyDescent="0.25">
      <c r="A123" s="24" t="s">
        <v>2301</v>
      </c>
      <c r="B123" s="1" t="str">
        <f t="shared" si="1"/>
        <v>AGUAYO MARTINEZROSARIO YANNIN</v>
      </c>
      <c r="C123" t="s">
        <v>575</v>
      </c>
      <c r="D123" t="s">
        <v>37</v>
      </c>
      <c r="E123" t="s">
        <v>576</v>
      </c>
      <c r="F123" t="s">
        <v>27</v>
      </c>
      <c r="G123" t="s">
        <v>306</v>
      </c>
      <c r="H123" t="s">
        <v>577</v>
      </c>
      <c r="I123" t="s">
        <v>40</v>
      </c>
      <c r="J123" t="s">
        <v>578</v>
      </c>
      <c r="K123" t="s">
        <v>42</v>
      </c>
      <c r="L123" t="s">
        <v>34</v>
      </c>
      <c r="M123" t="s">
        <v>29</v>
      </c>
      <c r="N123" t="s">
        <v>35</v>
      </c>
    </row>
    <row r="124" spans="1:14" x14ac:dyDescent="0.25">
      <c r="A124" s="24" t="s">
        <v>2302</v>
      </c>
      <c r="B124" s="1" t="str">
        <f t="shared" si="1"/>
        <v>MEJIA MUNGUIAGABRIELA</v>
      </c>
      <c r="C124" t="s">
        <v>579</v>
      </c>
      <c r="D124" t="s">
        <v>580</v>
      </c>
      <c r="E124" t="s">
        <v>80</v>
      </c>
      <c r="F124" t="s">
        <v>27</v>
      </c>
      <c r="G124" t="s">
        <v>306</v>
      </c>
      <c r="H124" t="s">
        <v>581</v>
      </c>
      <c r="I124" t="s">
        <v>40</v>
      </c>
      <c r="J124" t="s">
        <v>582</v>
      </c>
      <c r="K124" t="s">
        <v>42</v>
      </c>
      <c r="L124" t="s">
        <v>34</v>
      </c>
      <c r="M124" t="s">
        <v>29</v>
      </c>
      <c r="N124" t="s">
        <v>35</v>
      </c>
    </row>
    <row r="125" spans="1:14" x14ac:dyDescent="0.25">
      <c r="A125" s="24" t="s">
        <v>2303</v>
      </c>
      <c r="B125" s="1" t="str">
        <f t="shared" si="1"/>
        <v>MARTINEZ ORTEGAPAOLA ANAHI</v>
      </c>
      <c r="C125" t="s">
        <v>37</v>
      </c>
      <c r="D125" t="s">
        <v>59</v>
      </c>
      <c r="E125" t="s">
        <v>583</v>
      </c>
      <c r="F125" t="s">
        <v>27</v>
      </c>
      <c r="G125" t="s">
        <v>302</v>
      </c>
      <c r="H125" t="s">
        <v>584</v>
      </c>
      <c r="I125" t="s">
        <v>40</v>
      </c>
      <c r="J125" t="s">
        <v>585</v>
      </c>
      <c r="K125" t="s">
        <v>42</v>
      </c>
      <c r="L125" t="s">
        <v>34</v>
      </c>
      <c r="M125" t="s">
        <v>29</v>
      </c>
      <c r="N125" t="s">
        <v>35</v>
      </c>
    </row>
    <row r="126" spans="1:14" x14ac:dyDescent="0.25">
      <c r="A126" s="24" t="s">
        <v>2304</v>
      </c>
      <c r="B126" s="1" t="str">
        <f t="shared" si="1"/>
        <v>REYES ORTIZGREYCI ABIGAIL</v>
      </c>
      <c r="C126" t="s">
        <v>542</v>
      </c>
      <c r="D126" t="s">
        <v>207</v>
      </c>
      <c r="E126" t="s">
        <v>586</v>
      </c>
      <c r="F126" t="s">
        <v>27</v>
      </c>
      <c r="G126" t="s">
        <v>377</v>
      </c>
      <c r="H126" t="s">
        <v>587</v>
      </c>
      <c r="I126" t="s">
        <v>40</v>
      </c>
      <c r="J126" t="s">
        <v>588</v>
      </c>
      <c r="K126" t="s">
        <v>42</v>
      </c>
      <c r="L126" t="s">
        <v>34</v>
      </c>
      <c r="M126" t="s">
        <v>29</v>
      </c>
      <c r="N126" t="s">
        <v>35</v>
      </c>
    </row>
    <row r="127" spans="1:14" x14ac:dyDescent="0.25">
      <c r="A127" s="24" t="s">
        <v>2305</v>
      </c>
      <c r="B127" s="1" t="str">
        <f t="shared" si="1"/>
        <v>MORALES BARRIOSRICARDO</v>
      </c>
      <c r="C127" t="s">
        <v>48</v>
      </c>
      <c r="D127" t="s">
        <v>589</v>
      </c>
      <c r="E127" t="s">
        <v>590</v>
      </c>
      <c r="F127" t="s">
        <v>27</v>
      </c>
      <c r="G127" t="s">
        <v>302</v>
      </c>
      <c r="H127" t="s">
        <v>591</v>
      </c>
      <c r="I127" t="s">
        <v>151</v>
      </c>
      <c r="J127" t="s">
        <v>592</v>
      </c>
      <c r="K127" t="s">
        <v>33</v>
      </c>
      <c r="L127" t="s">
        <v>34</v>
      </c>
      <c r="M127" t="s">
        <v>29</v>
      </c>
      <c r="N127" t="s">
        <v>35</v>
      </c>
    </row>
    <row r="128" spans="1:14" x14ac:dyDescent="0.25">
      <c r="A128" s="24" t="s">
        <v>2306</v>
      </c>
      <c r="B128" s="1" t="str">
        <f t="shared" si="1"/>
        <v>NAVARRO REYESLUIS GERARDO</v>
      </c>
      <c r="C128" t="s">
        <v>323</v>
      </c>
      <c r="D128" t="s">
        <v>542</v>
      </c>
      <c r="E128" t="s">
        <v>593</v>
      </c>
      <c r="F128" t="s">
        <v>27</v>
      </c>
      <c r="G128" t="s">
        <v>227</v>
      </c>
      <c r="H128" t="s">
        <v>594</v>
      </c>
      <c r="I128" t="s">
        <v>40</v>
      </c>
      <c r="J128" t="s">
        <v>595</v>
      </c>
      <c r="K128" t="s">
        <v>33</v>
      </c>
      <c r="L128" t="s">
        <v>34</v>
      </c>
      <c r="M128" t="s">
        <v>29</v>
      </c>
      <c r="N128" t="s">
        <v>35</v>
      </c>
    </row>
    <row r="129" spans="1:14" x14ac:dyDescent="0.25">
      <c r="A129" s="24" t="s">
        <v>2307</v>
      </c>
      <c r="B129" s="1" t="str">
        <f t="shared" si="1"/>
        <v>LOPEZ HERNANDEZDAVID ALEJANDRO</v>
      </c>
      <c r="C129" t="s">
        <v>202</v>
      </c>
      <c r="D129" t="s">
        <v>108</v>
      </c>
      <c r="E129" t="s">
        <v>596</v>
      </c>
      <c r="F129" t="s">
        <v>27</v>
      </c>
      <c r="G129" t="s">
        <v>227</v>
      </c>
      <c r="H129" t="s">
        <v>597</v>
      </c>
      <c r="I129" t="s">
        <v>40</v>
      </c>
      <c r="J129" t="s">
        <v>598</v>
      </c>
      <c r="K129" t="s">
        <v>33</v>
      </c>
      <c r="L129" t="s">
        <v>34</v>
      </c>
      <c r="M129" t="s">
        <v>29</v>
      </c>
      <c r="N129" t="s">
        <v>35</v>
      </c>
    </row>
    <row r="130" spans="1:14" x14ac:dyDescent="0.25">
      <c r="A130" s="24" t="s">
        <v>2308</v>
      </c>
      <c r="B130" s="1" t="str">
        <f t="shared" si="1"/>
        <v>SANCHEZ TOLEDOANDREA</v>
      </c>
      <c r="C130" t="s">
        <v>208</v>
      </c>
      <c r="D130" t="s">
        <v>441</v>
      </c>
      <c r="E130" t="s">
        <v>599</v>
      </c>
      <c r="F130" t="s">
        <v>27</v>
      </c>
      <c r="G130" t="s">
        <v>306</v>
      </c>
      <c r="H130" t="s">
        <v>600</v>
      </c>
      <c r="I130" t="s">
        <v>40</v>
      </c>
      <c r="J130" t="s">
        <v>601</v>
      </c>
      <c r="K130" t="s">
        <v>42</v>
      </c>
      <c r="L130" t="s">
        <v>34</v>
      </c>
      <c r="M130" t="s">
        <v>29</v>
      </c>
      <c r="N130" t="s">
        <v>35</v>
      </c>
    </row>
    <row r="131" spans="1:14" x14ac:dyDescent="0.25">
      <c r="A131" s="24" t="s">
        <v>2309</v>
      </c>
      <c r="B131" s="1" t="str">
        <f t="shared" ref="B131:B194" si="2">CONCATENATE(C131," ",D131,E131)</f>
        <v>RAMIREZ VENEGASMITZY SUSETTE</v>
      </c>
      <c r="C131" t="s">
        <v>66</v>
      </c>
      <c r="D131" t="s">
        <v>602</v>
      </c>
      <c r="E131" t="s">
        <v>603</v>
      </c>
      <c r="F131" t="s">
        <v>27</v>
      </c>
      <c r="G131" t="s">
        <v>306</v>
      </c>
      <c r="H131" t="s">
        <v>604</v>
      </c>
      <c r="I131" t="s">
        <v>31</v>
      </c>
      <c r="J131" t="s">
        <v>605</v>
      </c>
      <c r="K131" t="s">
        <v>42</v>
      </c>
      <c r="L131" t="s">
        <v>34</v>
      </c>
      <c r="M131" t="s">
        <v>29</v>
      </c>
      <c r="N131" t="s">
        <v>35</v>
      </c>
    </row>
    <row r="132" spans="1:14" x14ac:dyDescent="0.25">
      <c r="A132" s="24" t="s">
        <v>2310</v>
      </c>
      <c r="B132" s="1" t="str">
        <f t="shared" si="2"/>
        <v>PEREZ RAMIREZDANIELA</v>
      </c>
      <c r="C132" t="s">
        <v>153</v>
      </c>
      <c r="D132" t="s">
        <v>66</v>
      </c>
      <c r="E132" t="s">
        <v>606</v>
      </c>
      <c r="F132" t="s">
        <v>27</v>
      </c>
      <c r="G132" t="s">
        <v>306</v>
      </c>
      <c r="H132" t="s">
        <v>607</v>
      </c>
      <c r="I132" t="s">
        <v>40</v>
      </c>
      <c r="J132" t="s">
        <v>608</v>
      </c>
      <c r="K132" t="s">
        <v>42</v>
      </c>
      <c r="L132" t="s">
        <v>34</v>
      </c>
      <c r="M132" t="s">
        <v>29</v>
      </c>
      <c r="N132" t="s">
        <v>35</v>
      </c>
    </row>
    <row r="133" spans="1:14" x14ac:dyDescent="0.25">
      <c r="A133" s="24" t="s">
        <v>2311</v>
      </c>
      <c r="B133" s="1" t="str">
        <f t="shared" si="2"/>
        <v>MARTINEZ ALCANTARAMARICARMEN</v>
      </c>
      <c r="C133" t="s">
        <v>37</v>
      </c>
      <c r="D133" t="s">
        <v>609</v>
      </c>
      <c r="E133" t="s">
        <v>610</v>
      </c>
      <c r="F133" t="s">
        <v>27</v>
      </c>
      <c r="G133" t="s">
        <v>123</v>
      </c>
      <c r="H133" t="s">
        <v>611</v>
      </c>
      <c r="I133" t="s">
        <v>31</v>
      </c>
      <c r="J133" t="s">
        <v>612</v>
      </c>
      <c r="K133" t="s">
        <v>42</v>
      </c>
      <c r="L133" t="s">
        <v>34</v>
      </c>
      <c r="M133" t="s">
        <v>29</v>
      </c>
      <c r="N133" t="s">
        <v>35</v>
      </c>
    </row>
    <row r="134" spans="1:14" x14ac:dyDescent="0.25">
      <c r="A134" s="24" t="s">
        <v>2312</v>
      </c>
      <c r="B134" s="1" t="str">
        <f t="shared" si="2"/>
        <v>AGNEROVA NINA</v>
      </c>
      <c r="C134" t="s">
        <v>613</v>
      </c>
      <c r="E134" t="s">
        <v>614</v>
      </c>
      <c r="F134" t="s">
        <v>27</v>
      </c>
      <c r="G134" t="s">
        <v>615</v>
      </c>
      <c r="H134" t="s">
        <v>616</v>
      </c>
      <c r="I134" t="s">
        <v>151</v>
      </c>
      <c r="J134" t="s">
        <v>617</v>
      </c>
      <c r="K134" t="s">
        <v>42</v>
      </c>
      <c r="L134" t="s">
        <v>34</v>
      </c>
      <c r="M134" t="s">
        <v>29</v>
      </c>
      <c r="N134" t="s">
        <v>35</v>
      </c>
    </row>
    <row r="135" spans="1:14" x14ac:dyDescent="0.25">
      <c r="A135" s="24" t="s">
        <v>2313</v>
      </c>
      <c r="B135" s="1" t="str">
        <f t="shared" si="2"/>
        <v>GONZALEZ GUTIERREZLUIS ANDRES</v>
      </c>
      <c r="C135" t="s">
        <v>54</v>
      </c>
      <c r="D135" t="s">
        <v>116</v>
      </c>
      <c r="E135" t="s">
        <v>618</v>
      </c>
      <c r="F135" t="s">
        <v>27</v>
      </c>
      <c r="G135" t="s">
        <v>619</v>
      </c>
      <c r="H135" t="s">
        <v>620</v>
      </c>
      <c r="I135" t="s">
        <v>40</v>
      </c>
      <c r="J135" t="s">
        <v>621</v>
      </c>
      <c r="K135" t="s">
        <v>33</v>
      </c>
      <c r="L135" t="s">
        <v>34</v>
      </c>
      <c r="M135" t="s">
        <v>29</v>
      </c>
      <c r="N135" t="s">
        <v>35</v>
      </c>
    </row>
    <row r="136" spans="1:14" x14ac:dyDescent="0.25">
      <c r="A136" s="24" t="s">
        <v>2314</v>
      </c>
      <c r="B136" s="1" t="str">
        <f t="shared" si="2"/>
        <v>ZAMORA GARCIALUIS RICARDO</v>
      </c>
      <c r="C136" t="s">
        <v>329</v>
      </c>
      <c r="D136" t="s">
        <v>98</v>
      </c>
      <c r="E136" t="s">
        <v>622</v>
      </c>
      <c r="F136" t="s">
        <v>27</v>
      </c>
      <c r="G136" t="s">
        <v>363</v>
      </c>
      <c r="H136" t="s">
        <v>623</v>
      </c>
      <c r="I136" t="s">
        <v>151</v>
      </c>
      <c r="J136" t="s">
        <v>624</v>
      </c>
      <c r="K136" t="s">
        <v>33</v>
      </c>
      <c r="L136" t="s">
        <v>34</v>
      </c>
      <c r="M136" t="s">
        <v>29</v>
      </c>
      <c r="N136" t="s">
        <v>35</v>
      </c>
    </row>
    <row r="137" spans="1:14" x14ac:dyDescent="0.25">
      <c r="A137" s="24" t="s">
        <v>2315</v>
      </c>
      <c r="B137" s="1" t="str">
        <f t="shared" si="2"/>
        <v>MONTES CHAVEZMARGARITA</v>
      </c>
      <c r="C137" t="s">
        <v>309</v>
      </c>
      <c r="D137" t="s">
        <v>186</v>
      </c>
      <c r="E137" t="s">
        <v>625</v>
      </c>
      <c r="F137" t="s">
        <v>27</v>
      </c>
      <c r="G137" t="s">
        <v>227</v>
      </c>
      <c r="H137" t="s">
        <v>626</v>
      </c>
      <c r="I137" t="s">
        <v>151</v>
      </c>
      <c r="J137" t="s">
        <v>627</v>
      </c>
      <c r="K137" t="s">
        <v>42</v>
      </c>
      <c r="L137" t="s">
        <v>34</v>
      </c>
      <c r="M137" t="s">
        <v>29</v>
      </c>
      <c r="N137" t="s">
        <v>35</v>
      </c>
    </row>
    <row r="138" spans="1:14" x14ac:dyDescent="0.25">
      <c r="A138" s="24" t="s">
        <v>2316</v>
      </c>
      <c r="B138" s="1" t="str">
        <f t="shared" si="2"/>
        <v>RIVERA MAYACLAUDIA SUSANA</v>
      </c>
      <c r="C138" t="s">
        <v>484</v>
      </c>
      <c r="D138" t="s">
        <v>628</v>
      </c>
      <c r="E138" t="s">
        <v>629</v>
      </c>
      <c r="F138" t="s">
        <v>346</v>
      </c>
      <c r="G138" t="s">
        <v>347</v>
      </c>
      <c r="H138" t="s">
        <v>630</v>
      </c>
      <c r="I138" t="s">
        <v>40</v>
      </c>
      <c r="J138" t="s">
        <v>631</v>
      </c>
      <c r="K138" t="s">
        <v>42</v>
      </c>
      <c r="L138" t="s">
        <v>34</v>
      </c>
      <c r="M138" t="s">
        <v>29</v>
      </c>
      <c r="N138" t="s">
        <v>35</v>
      </c>
    </row>
    <row r="139" spans="1:14" x14ac:dyDescent="0.25">
      <c r="A139" s="24" t="s">
        <v>2317</v>
      </c>
      <c r="B139" s="1" t="str">
        <f t="shared" si="2"/>
        <v>PICHARDO ESTRADAJUAN JOSE</v>
      </c>
      <c r="C139" t="s">
        <v>632</v>
      </c>
      <c r="D139" t="s">
        <v>164</v>
      </c>
      <c r="E139" t="s">
        <v>231</v>
      </c>
      <c r="F139" t="s">
        <v>27</v>
      </c>
      <c r="G139" t="s">
        <v>306</v>
      </c>
      <c r="H139" t="s">
        <v>633</v>
      </c>
      <c r="I139" t="s">
        <v>40</v>
      </c>
      <c r="J139" t="s">
        <v>634</v>
      </c>
      <c r="K139" t="s">
        <v>33</v>
      </c>
      <c r="L139" t="s">
        <v>34</v>
      </c>
      <c r="M139" t="s">
        <v>29</v>
      </c>
      <c r="N139" t="s">
        <v>35</v>
      </c>
    </row>
    <row r="140" spans="1:14" x14ac:dyDescent="0.25">
      <c r="A140" s="24" t="s">
        <v>2318</v>
      </c>
      <c r="B140" s="1" t="str">
        <f t="shared" si="2"/>
        <v>VILLARREAL IBARRAJAZMIN LIZETH</v>
      </c>
      <c r="C140" t="s">
        <v>635</v>
      </c>
      <c r="D140" t="s">
        <v>177</v>
      </c>
      <c r="E140" t="s">
        <v>636</v>
      </c>
      <c r="F140" t="s">
        <v>27</v>
      </c>
      <c r="G140" t="s">
        <v>377</v>
      </c>
      <c r="H140" t="s">
        <v>637</v>
      </c>
      <c r="I140" t="s">
        <v>40</v>
      </c>
      <c r="J140" t="s">
        <v>638</v>
      </c>
      <c r="K140" t="s">
        <v>42</v>
      </c>
      <c r="L140" t="s">
        <v>34</v>
      </c>
      <c r="M140" t="s">
        <v>29</v>
      </c>
      <c r="N140" t="s">
        <v>35</v>
      </c>
    </row>
    <row r="141" spans="1:14" x14ac:dyDescent="0.25">
      <c r="A141" s="24" t="s">
        <v>2319</v>
      </c>
      <c r="B141" s="1" t="str">
        <f t="shared" si="2"/>
        <v>HIPOLITO AQUINOSARA SARAI</v>
      </c>
      <c r="C141" t="s">
        <v>639</v>
      </c>
      <c r="D141" t="s">
        <v>640</v>
      </c>
      <c r="E141" t="s">
        <v>641</v>
      </c>
      <c r="F141" t="s">
        <v>27</v>
      </c>
      <c r="G141" t="s">
        <v>377</v>
      </c>
      <c r="H141" t="s">
        <v>642</v>
      </c>
      <c r="I141" t="s">
        <v>151</v>
      </c>
      <c r="J141" t="s">
        <v>643</v>
      </c>
      <c r="K141" t="s">
        <v>42</v>
      </c>
      <c r="L141" t="s">
        <v>34</v>
      </c>
      <c r="M141" t="s">
        <v>29</v>
      </c>
      <c r="N141" t="s">
        <v>35</v>
      </c>
    </row>
    <row r="142" spans="1:14" x14ac:dyDescent="0.25">
      <c r="A142" s="24" t="s">
        <v>2320</v>
      </c>
      <c r="B142" s="1" t="str">
        <f t="shared" si="2"/>
        <v>VELAZQUEZ OROZCOJOSE LUIS</v>
      </c>
      <c r="C142" t="s">
        <v>462</v>
      </c>
      <c r="D142" t="s">
        <v>432</v>
      </c>
      <c r="E142" t="s">
        <v>644</v>
      </c>
      <c r="F142" t="s">
        <v>27</v>
      </c>
      <c r="G142" t="s">
        <v>227</v>
      </c>
      <c r="H142" t="s">
        <v>645</v>
      </c>
      <c r="I142" t="s">
        <v>40</v>
      </c>
      <c r="J142" t="s">
        <v>646</v>
      </c>
      <c r="K142" t="s">
        <v>33</v>
      </c>
      <c r="L142" t="s">
        <v>34</v>
      </c>
      <c r="M142" t="s">
        <v>29</v>
      </c>
      <c r="N142" t="s">
        <v>35</v>
      </c>
    </row>
    <row r="143" spans="1:14" x14ac:dyDescent="0.25">
      <c r="A143" s="24" t="s">
        <v>2321</v>
      </c>
      <c r="B143" s="1" t="str">
        <f t="shared" si="2"/>
        <v>CARRILLO RUIZBRANDON</v>
      </c>
      <c r="C143" t="s">
        <v>647</v>
      </c>
      <c r="D143" t="s">
        <v>648</v>
      </c>
      <c r="E143" t="s">
        <v>649</v>
      </c>
      <c r="F143" t="s">
        <v>27</v>
      </c>
      <c r="G143" t="s">
        <v>155</v>
      </c>
      <c r="H143" t="s">
        <v>650</v>
      </c>
      <c r="I143" t="s">
        <v>40</v>
      </c>
      <c r="J143" t="s">
        <v>651</v>
      </c>
      <c r="K143" t="s">
        <v>33</v>
      </c>
      <c r="L143" t="s">
        <v>34</v>
      </c>
      <c r="M143" t="s">
        <v>29</v>
      </c>
      <c r="N143" t="s">
        <v>35</v>
      </c>
    </row>
    <row r="144" spans="1:14" x14ac:dyDescent="0.25">
      <c r="A144" s="24" t="s">
        <v>2322</v>
      </c>
      <c r="B144" s="1" t="str">
        <f t="shared" si="2"/>
        <v>GALVAN SANCHEZAGRIPINO</v>
      </c>
      <c r="C144" t="s">
        <v>652</v>
      </c>
      <c r="D144" t="s">
        <v>208</v>
      </c>
      <c r="E144" t="s">
        <v>653</v>
      </c>
      <c r="F144" t="s">
        <v>27</v>
      </c>
      <c r="G144" t="s">
        <v>357</v>
      </c>
      <c r="H144" t="s">
        <v>654</v>
      </c>
      <c r="I144" t="s">
        <v>40</v>
      </c>
      <c r="J144" t="s">
        <v>655</v>
      </c>
      <c r="K144" t="s">
        <v>33</v>
      </c>
      <c r="L144" t="s">
        <v>34</v>
      </c>
      <c r="M144" t="s">
        <v>29</v>
      </c>
      <c r="N144" t="s">
        <v>35</v>
      </c>
    </row>
    <row r="145" spans="1:14" x14ac:dyDescent="0.25">
      <c r="A145" s="24" t="s">
        <v>2323</v>
      </c>
      <c r="B145" s="1" t="str">
        <f t="shared" si="2"/>
        <v>BERNAL RABAGOANA KAREN</v>
      </c>
      <c r="C145" t="s">
        <v>656</v>
      </c>
      <c r="D145" t="s">
        <v>657</v>
      </c>
      <c r="E145" t="s">
        <v>658</v>
      </c>
      <c r="F145" t="s">
        <v>27</v>
      </c>
      <c r="G145" t="s">
        <v>243</v>
      </c>
      <c r="H145" t="s">
        <v>659</v>
      </c>
      <c r="I145" t="s">
        <v>40</v>
      </c>
      <c r="J145" t="s">
        <v>660</v>
      </c>
      <c r="K145" t="s">
        <v>42</v>
      </c>
      <c r="L145" t="s">
        <v>34</v>
      </c>
      <c r="M145" t="s">
        <v>29</v>
      </c>
      <c r="N145" t="s">
        <v>35</v>
      </c>
    </row>
    <row r="146" spans="1:14" x14ac:dyDescent="0.25">
      <c r="A146" s="24" t="s">
        <v>2324</v>
      </c>
      <c r="B146" s="1" t="str">
        <f t="shared" si="2"/>
        <v>ALVES DOS SANTOS SANDRO</v>
      </c>
      <c r="C146" t="s">
        <v>661</v>
      </c>
      <c r="E146" t="s">
        <v>662</v>
      </c>
      <c r="F146" t="s">
        <v>27</v>
      </c>
      <c r="G146" t="s">
        <v>123</v>
      </c>
      <c r="H146" t="s">
        <v>663</v>
      </c>
      <c r="I146" t="s">
        <v>151</v>
      </c>
      <c r="J146" t="s">
        <v>664</v>
      </c>
      <c r="K146" t="s">
        <v>33</v>
      </c>
      <c r="L146" t="s">
        <v>34</v>
      </c>
      <c r="M146" t="s">
        <v>29</v>
      </c>
      <c r="N146" t="s">
        <v>35</v>
      </c>
    </row>
    <row r="147" spans="1:14" x14ac:dyDescent="0.25">
      <c r="A147" s="24" t="s">
        <v>2325</v>
      </c>
      <c r="B147" s="1" t="str">
        <f t="shared" si="2"/>
        <v>DIAZ VILLAGRANARTURO DANIEL</v>
      </c>
      <c r="C147" t="s">
        <v>281</v>
      </c>
      <c r="D147" t="s">
        <v>665</v>
      </c>
      <c r="E147" t="s">
        <v>666</v>
      </c>
      <c r="F147" t="s">
        <v>27</v>
      </c>
      <c r="G147" t="s">
        <v>363</v>
      </c>
      <c r="H147" t="s">
        <v>667</v>
      </c>
      <c r="I147" t="s">
        <v>40</v>
      </c>
      <c r="J147" t="s">
        <v>668</v>
      </c>
      <c r="K147" t="s">
        <v>33</v>
      </c>
      <c r="L147" t="s">
        <v>34</v>
      </c>
      <c r="M147" t="s">
        <v>29</v>
      </c>
      <c r="N147" t="s">
        <v>35</v>
      </c>
    </row>
    <row r="148" spans="1:14" x14ac:dyDescent="0.25">
      <c r="A148" s="24" t="s">
        <v>2326</v>
      </c>
      <c r="B148" s="1" t="str">
        <f t="shared" si="2"/>
        <v>VEGA MERCADOKAREN ISABEL</v>
      </c>
      <c r="C148" t="s">
        <v>669</v>
      </c>
      <c r="D148" t="s">
        <v>670</v>
      </c>
      <c r="E148" t="s">
        <v>671</v>
      </c>
      <c r="F148" t="s">
        <v>27</v>
      </c>
      <c r="G148" t="s">
        <v>377</v>
      </c>
      <c r="H148" t="s">
        <v>672</v>
      </c>
      <c r="I148" t="s">
        <v>31</v>
      </c>
      <c r="K148" t="s">
        <v>42</v>
      </c>
      <c r="L148" t="s">
        <v>34</v>
      </c>
      <c r="M148" t="s">
        <v>29</v>
      </c>
      <c r="N148" t="s">
        <v>35</v>
      </c>
    </row>
    <row r="149" spans="1:14" x14ac:dyDescent="0.25">
      <c r="A149" s="24" t="s">
        <v>2327</v>
      </c>
      <c r="B149" s="1" t="str">
        <f t="shared" si="2"/>
        <v>HERNANDEZ PICAZOKARLA ALEJANDRA</v>
      </c>
      <c r="C149" t="s">
        <v>108</v>
      </c>
      <c r="D149" t="s">
        <v>673</v>
      </c>
      <c r="E149" t="s">
        <v>674</v>
      </c>
      <c r="F149" t="s">
        <v>27</v>
      </c>
      <c r="G149" t="s">
        <v>302</v>
      </c>
      <c r="H149" t="s">
        <v>675</v>
      </c>
      <c r="I149" t="s">
        <v>151</v>
      </c>
      <c r="J149" t="s">
        <v>676</v>
      </c>
      <c r="K149" t="s">
        <v>42</v>
      </c>
      <c r="L149" t="s">
        <v>34</v>
      </c>
      <c r="M149" t="s">
        <v>29</v>
      </c>
      <c r="N149" t="s">
        <v>35</v>
      </c>
    </row>
    <row r="150" spans="1:14" x14ac:dyDescent="0.25">
      <c r="A150" s="24" t="s">
        <v>2328</v>
      </c>
      <c r="B150" s="1" t="str">
        <f t="shared" si="2"/>
        <v>CORTINA RUIZXOCHITL</v>
      </c>
      <c r="C150" t="s">
        <v>677</v>
      </c>
      <c r="D150" t="s">
        <v>648</v>
      </c>
      <c r="E150" t="s">
        <v>678</v>
      </c>
      <c r="F150" t="s">
        <v>27</v>
      </c>
      <c r="G150" t="s">
        <v>377</v>
      </c>
      <c r="H150" t="s">
        <v>679</v>
      </c>
      <c r="I150" t="s">
        <v>31</v>
      </c>
      <c r="J150" t="s">
        <v>680</v>
      </c>
      <c r="K150" t="s">
        <v>42</v>
      </c>
      <c r="L150" t="s">
        <v>34</v>
      </c>
      <c r="M150" t="s">
        <v>29</v>
      </c>
      <c r="N150" t="s">
        <v>35</v>
      </c>
    </row>
    <row r="151" spans="1:14" x14ac:dyDescent="0.25">
      <c r="A151" s="24" t="s">
        <v>2329</v>
      </c>
      <c r="B151" s="1" t="str">
        <f t="shared" si="2"/>
        <v>ALVAREZ DE LA CRUZERIKA SUSANA</v>
      </c>
      <c r="C151" t="s">
        <v>350</v>
      </c>
      <c r="D151" t="s">
        <v>198</v>
      </c>
      <c r="E151" t="s">
        <v>681</v>
      </c>
      <c r="F151" t="s">
        <v>27</v>
      </c>
      <c r="G151" t="s">
        <v>377</v>
      </c>
      <c r="H151" t="s">
        <v>682</v>
      </c>
      <c r="I151" t="s">
        <v>31</v>
      </c>
      <c r="J151" t="s">
        <v>683</v>
      </c>
      <c r="K151" t="s">
        <v>42</v>
      </c>
      <c r="L151" t="s">
        <v>34</v>
      </c>
      <c r="M151" t="s">
        <v>29</v>
      </c>
      <c r="N151" t="s">
        <v>35</v>
      </c>
    </row>
    <row r="152" spans="1:14" x14ac:dyDescent="0.25">
      <c r="A152" s="24" t="s">
        <v>2330</v>
      </c>
      <c r="B152" s="1" t="str">
        <f t="shared" si="2"/>
        <v>VASQUEZ MARTINEZFLORICEL</v>
      </c>
      <c r="C152" t="s">
        <v>684</v>
      </c>
      <c r="D152" t="s">
        <v>37</v>
      </c>
      <c r="E152" t="s">
        <v>685</v>
      </c>
      <c r="F152" t="s">
        <v>346</v>
      </c>
      <c r="G152" t="s">
        <v>347</v>
      </c>
      <c r="H152" t="s">
        <v>686</v>
      </c>
      <c r="I152" t="s">
        <v>40</v>
      </c>
      <c r="J152" t="s">
        <v>687</v>
      </c>
      <c r="K152" t="s">
        <v>42</v>
      </c>
      <c r="L152" t="s">
        <v>34</v>
      </c>
      <c r="M152" t="s">
        <v>29</v>
      </c>
      <c r="N152" t="s">
        <v>35</v>
      </c>
    </row>
    <row r="153" spans="1:14" x14ac:dyDescent="0.25">
      <c r="A153" s="24" t="s">
        <v>2331</v>
      </c>
      <c r="B153" s="1" t="str">
        <f t="shared" si="2"/>
        <v>VARGAS HERNANDEZCESAR ENRIQUE</v>
      </c>
      <c r="C153" t="s">
        <v>134</v>
      </c>
      <c r="D153" t="s">
        <v>108</v>
      </c>
      <c r="E153" t="s">
        <v>688</v>
      </c>
      <c r="F153" t="s">
        <v>27</v>
      </c>
      <c r="G153" t="s">
        <v>28</v>
      </c>
      <c r="H153" t="s">
        <v>689</v>
      </c>
      <c r="I153" t="s">
        <v>31</v>
      </c>
      <c r="J153" t="s">
        <v>690</v>
      </c>
      <c r="K153" t="s">
        <v>33</v>
      </c>
      <c r="L153" t="s">
        <v>34</v>
      </c>
      <c r="M153" t="s">
        <v>29</v>
      </c>
      <c r="N153" t="s">
        <v>35</v>
      </c>
    </row>
    <row r="154" spans="1:14" x14ac:dyDescent="0.25">
      <c r="A154" s="24" t="s">
        <v>2332</v>
      </c>
      <c r="B154" s="1" t="str">
        <f t="shared" si="2"/>
        <v>SPINOLA FONSECADIANA ILITHIA</v>
      </c>
      <c r="C154" t="s">
        <v>691</v>
      </c>
      <c r="D154" t="s">
        <v>692</v>
      </c>
      <c r="E154" t="s">
        <v>693</v>
      </c>
      <c r="F154" t="s">
        <v>27</v>
      </c>
      <c r="G154" t="s">
        <v>28</v>
      </c>
      <c r="H154" t="s">
        <v>694</v>
      </c>
      <c r="I154" t="s">
        <v>31</v>
      </c>
      <c r="J154" t="s">
        <v>695</v>
      </c>
      <c r="K154" t="s">
        <v>42</v>
      </c>
      <c r="L154" t="s">
        <v>34</v>
      </c>
      <c r="M154" t="s">
        <v>29</v>
      </c>
      <c r="N154" t="s">
        <v>35</v>
      </c>
    </row>
    <row r="155" spans="1:14" x14ac:dyDescent="0.25">
      <c r="A155" s="24" t="s">
        <v>2333</v>
      </c>
      <c r="B155" s="1" t="str">
        <f t="shared" si="2"/>
        <v>CARRILLO RUBIOMINERVA HAYDE</v>
      </c>
      <c r="C155" t="s">
        <v>647</v>
      </c>
      <c r="D155" t="s">
        <v>696</v>
      </c>
      <c r="E155" t="s">
        <v>697</v>
      </c>
      <c r="F155" t="s">
        <v>27</v>
      </c>
      <c r="G155" t="s">
        <v>28</v>
      </c>
      <c r="H155" t="s">
        <v>698</v>
      </c>
      <c r="I155" t="s">
        <v>31</v>
      </c>
      <c r="J155" t="s">
        <v>699</v>
      </c>
      <c r="K155" t="s">
        <v>42</v>
      </c>
      <c r="L155" t="s">
        <v>34</v>
      </c>
      <c r="M155" t="s">
        <v>29</v>
      </c>
      <c r="N155" t="s">
        <v>35</v>
      </c>
    </row>
    <row r="156" spans="1:14" x14ac:dyDescent="0.25">
      <c r="A156" s="24" t="s">
        <v>2334</v>
      </c>
      <c r="B156" s="1" t="str">
        <f t="shared" si="2"/>
        <v>MANZANOS CASTILLOMARISOL</v>
      </c>
      <c r="C156" t="s">
        <v>700</v>
      </c>
      <c r="D156" t="s">
        <v>410</v>
      </c>
      <c r="E156" t="s">
        <v>443</v>
      </c>
      <c r="F156" t="s">
        <v>27</v>
      </c>
      <c r="G156" t="s">
        <v>28</v>
      </c>
      <c r="H156" t="s">
        <v>701</v>
      </c>
      <c r="I156" t="s">
        <v>40</v>
      </c>
      <c r="J156" t="s">
        <v>702</v>
      </c>
      <c r="K156" t="s">
        <v>42</v>
      </c>
      <c r="L156" t="s">
        <v>34</v>
      </c>
      <c r="M156" t="s">
        <v>29</v>
      </c>
      <c r="N156" t="s">
        <v>35</v>
      </c>
    </row>
    <row r="157" spans="1:14" x14ac:dyDescent="0.25">
      <c r="A157" s="24" t="s">
        <v>2335</v>
      </c>
      <c r="B157" s="1" t="str">
        <f t="shared" si="2"/>
        <v>CORDERO REYESGABINO</v>
      </c>
      <c r="C157" t="s">
        <v>703</v>
      </c>
      <c r="D157" t="s">
        <v>542</v>
      </c>
      <c r="E157" t="s">
        <v>704</v>
      </c>
      <c r="F157" t="s">
        <v>27</v>
      </c>
      <c r="G157" t="s">
        <v>28</v>
      </c>
      <c r="H157" t="s">
        <v>705</v>
      </c>
      <c r="I157" t="s">
        <v>31</v>
      </c>
      <c r="J157" t="s">
        <v>201</v>
      </c>
      <c r="K157" t="s">
        <v>33</v>
      </c>
      <c r="L157" t="s">
        <v>34</v>
      </c>
      <c r="M157" t="s">
        <v>29</v>
      </c>
      <c r="N157" t="s">
        <v>35</v>
      </c>
    </row>
    <row r="158" spans="1:14" x14ac:dyDescent="0.25">
      <c r="A158" s="24" t="s">
        <v>2336</v>
      </c>
      <c r="B158" s="1" t="str">
        <f t="shared" si="2"/>
        <v>VALDEZ ANDRADEANA KAREN</v>
      </c>
      <c r="C158" t="s">
        <v>83</v>
      </c>
      <c r="D158" t="s">
        <v>706</v>
      </c>
      <c r="E158" t="s">
        <v>658</v>
      </c>
      <c r="F158" t="s">
        <v>346</v>
      </c>
      <c r="G158" t="s">
        <v>347</v>
      </c>
      <c r="H158" t="s">
        <v>707</v>
      </c>
      <c r="I158" t="s">
        <v>40</v>
      </c>
      <c r="K158" t="s">
        <v>42</v>
      </c>
      <c r="L158" t="s">
        <v>34</v>
      </c>
      <c r="M158" t="s">
        <v>29</v>
      </c>
      <c r="N158" t="s">
        <v>35</v>
      </c>
    </row>
    <row r="159" spans="1:14" x14ac:dyDescent="0.25">
      <c r="A159" s="24" t="s">
        <v>2337</v>
      </c>
      <c r="B159" s="1" t="str">
        <f t="shared" si="2"/>
        <v>HERNANDEZ MACIASERNESTO</v>
      </c>
      <c r="C159" t="s">
        <v>108</v>
      </c>
      <c r="D159" t="s">
        <v>708</v>
      </c>
      <c r="E159" t="s">
        <v>709</v>
      </c>
      <c r="F159" t="s">
        <v>27</v>
      </c>
      <c r="G159" t="s">
        <v>710</v>
      </c>
      <c r="H159" t="s">
        <v>711</v>
      </c>
      <c r="I159" t="s">
        <v>40</v>
      </c>
      <c r="J159" t="s">
        <v>712</v>
      </c>
      <c r="K159" t="s">
        <v>33</v>
      </c>
      <c r="L159" t="s">
        <v>34</v>
      </c>
      <c r="M159" t="s">
        <v>29</v>
      </c>
      <c r="N159" t="s">
        <v>35</v>
      </c>
    </row>
    <row r="160" spans="1:14" x14ac:dyDescent="0.25">
      <c r="A160" s="24" t="s">
        <v>2338</v>
      </c>
      <c r="B160" s="1" t="str">
        <f t="shared" si="2"/>
        <v>TERAN MENDOZAEDUARDO</v>
      </c>
      <c r="C160" t="s">
        <v>713</v>
      </c>
      <c r="D160" t="s">
        <v>191</v>
      </c>
      <c r="E160" t="s">
        <v>122</v>
      </c>
      <c r="F160" t="s">
        <v>346</v>
      </c>
      <c r="G160" t="s">
        <v>714</v>
      </c>
      <c r="H160" t="s">
        <v>715</v>
      </c>
      <c r="I160" t="s">
        <v>40</v>
      </c>
      <c r="J160" t="s">
        <v>716</v>
      </c>
      <c r="K160" t="s">
        <v>33</v>
      </c>
      <c r="L160" t="s">
        <v>34</v>
      </c>
      <c r="M160" t="s">
        <v>29</v>
      </c>
      <c r="N160" t="s">
        <v>35</v>
      </c>
    </row>
    <row r="161" spans="1:14" x14ac:dyDescent="0.25">
      <c r="A161" s="24" t="s">
        <v>2339</v>
      </c>
      <c r="B161" s="1" t="str">
        <f t="shared" si="2"/>
        <v>SEGURA GONZALEZMIGUEL ALEJANDRO</v>
      </c>
      <c r="C161" t="s">
        <v>717</v>
      </c>
      <c r="D161" t="s">
        <v>54</v>
      </c>
      <c r="E161" t="s">
        <v>718</v>
      </c>
      <c r="F161" t="s">
        <v>27</v>
      </c>
      <c r="G161" t="s">
        <v>472</v>
      </c>
      <c r="H161" t="s">
        <v>719</v>
      </c>
      <c r="I161" t="s">
        <v>40</v>
      </c>
      <c r="J161" t="s">
        <v>720</v>
      </c>
      <c r="K161" t="s">
        <v>33</v>
      </c>
      <c r="L161" t="s">
        <v>34</v>
      </c>
      <c r="M161" t="s">
        <v>29</v>
      </c>
      <c r="N161" t="s">
        <v>35</v>
      </c>
    </row>
    <row r="162" spans="1:14" x14ac:dyDescent="0.25">
      <c r="A162" s="24" t="s">
        <v>2340</v>
      </c>
      <c r="B162" s="1" t="str">
        <f t="shared" si="2"/>
        <v>GONZALEZ ALVAMARIA FERNANDA</v>
      </c>
      <c r="C162" t="s">
        <v>54</v>
      </c>
      <c r="D162" t="s">
        <v>721</v>
      </c>
      <c r="E162" t="s">
        <v>722</v>
      </c>
      <c r="F162" t="s">
        <v>346</v>
      </c>
      <c r="G162" t="s">
        <v>347</v>
      </c>
      <c r="I162" t="s">
        <v>40</v>
      </c>
      <c r="J162" t="s">
        <v>723</v>
      </c>
      <c r="K162" t="s">
        <v>42</v>
      </c>
      <c r="L162" t="s">
        <v>34</v>
      </c>
      <c r="M162" t="s">
        <v>29</v>
      </c>
      <c r="N162" t="s">
        <v>35</v>
      </c>
    </row>
    <row r="163" spans="1:14" x14ac:dyDescent="0.25">
      <c r="A163" s="24" t="s">
        <v>2341</v>
      </c>
      <c r="B163" s="1" t="str">
        <f t="shared" si="2"/>
        <v>CORNEJO POZOSMARIA DE LOS ANGELES</v>
      </c>
      <c r="C163" t="s">
        <v>724</v>
      </c>
      <c r="D163" t="s">
        <v>725</v>
      </c>
      <c r="E163" t="s">
        <v>467</v>
      </c>
      <c r="F163" t="s">
        <v>346</v>
      </c>
      <c r="G163" t="s">
        <v>347</v>
      </c>
      <c r="H163" t="s">
        <v>726</v>
      </c>
      <c r="I163" t="s">
        <v>40</v>
      </c>
      <c r="J163" t="s">
        <v>727</v>
      </c>
      <c r="K163" t="s">
        <v>42</v>
      </c>
      <c r="L163" t="s">
        <v>34</v>
      </c>
      <c r="M163" t="s">
        <v>29</v>
      </c>
      <c r="N163" t="s">
        <v>35</v>
      </c>
    </row>
    <row r="164" spans="1:14" x14ac:dyDescent="0.25">
      <c r="A164" s="24" t="s">
        <v>2342</v>
      </c>
      <c r="B164" s="1" t="str">
        <f t="shared" si="2"/>
        <v>REYES SANTIAGODIEGO ARMANDO</v>
      </c>
      <c r="C164" t="s">
        <v>542</v>
      </c>
      <c r="D164" t="s">
        <v>176</v>
      </c>
      <c r="E164" t="s">
        <v>728</v>
      </c>
      <c r="F164" t="s">
        <v>346</v>
      </c>
      <c r="G164" t="s">
        <v>347</v>
      </c>
      <c r="H164" t="s">
        <v>729</v>
      </c>
      <c r="I164" t="s">
        <v>40</v>
      </c>
      <c r="J164" t="s">
        <v>730</v>
      </c>
      <c r="K164" t="s">
        <v>33</v>
      </c>
      <c r="L164" t="s">
        <v>34</v>
      </c>
      <c r="M164" t="s">
        <v>29</v>
      </c>
      <c r="N164" t="s">
        <v>35</v>
      </c>
    </row>
    <row r="165" spans="1:14" x14ac:dyDescent="0.25">
      <c r="A165" s="24" t="s">
        <v>2343</v>
      </c>
      <c r="B165" s="1" t="str">
        <f t="shared" si="2"/>
        <v>HERNANDEZ PERAFANELIAS ALEXANDER</v>
      </c>
      <c r="C165" t="s">
        <v>108</v>
      </c>
      <c r="D165" t="s">
        <v>731</v>
      </c>
      <c r="E165" t="s">
        <v>732</v>
      </c>
      <c r="F165" t="s">
        <v>27</v>
      </c>
      <c r="G165" t="s">
        <v>227</v>
      </c>
      <c r="H165" t="s">
        <v>733</v>
      </c>
      <c r="I165" t="s">
        <v>31</v>
      </c>
      <c r="J165" t="s">
        <v>734</v>
      </c>
      <c r="K165" t="s">
        <v>33</v>
      </c>
      <c r="L165" t="s">
        <v>34</v>
      </c>
      <c r="M165" t="s">
        <v>29</v>
      </c>
      <c r="N165" t="s">
        <v>35</v>
      </c>
    </row>
    <row r="166" spans="1:14" x14ac:dyDescent="0.25">
      <c r="A166" s="24" t="s">
        <v>2344</v>
      </c>
      <c r="B166" s="1" t="str">
        <f t="shared" si="2"/>
        <v>MORALES PADILLATANIA PAMELA</v>
      </c>
      <c r="C166" t="s">
        <v>48</v>
      </c>
      <c r="D166" t="s">
        <v>735</v>
      </c>
      <c r="E166" t="s">
        <v>736</v>
      </c>
      <c r="F166" t="s">
        <v>27</v>
      </c>
      <c r="G166" t="s">
        <v>306</v>
      </c>
      <c r="H166" t="s">
        <v>737</v>
      </c>
      <c r="I166" t="s">
        <v>40</v>
      </c>
      <c r="J166" t="s">
        <v>738</v>
      </c>
      <c r="K166" t="s">
        <v>42</v>
      </c>
      <c r="L166" t="s">
        <v>34</v>
      </c>
      <c r="M166" t="s">
        <v>29</v>
      </c>
      <c r="N166" t="s">
        <v>35</v>
      </c>
    </row>
    <row r="167" spans="1:14" x14ac:dyDescent="0.25">
      <c r="A167" s="24" t="s">
        <v>2345</v>
      </c>
      <c r="B167" s="1" t="str">
        <f t="shared" si="2"/>
        <v>ORTIZ RIVERAJESSICA</v>
      </c>
      <c r="C167" t="s">
        <v>207</v>
      </c>
      <c r="D167" t="s">
        <v>484</v>
      </c>
      <c r="E167" t="s">
        <v>739</v>
      </c>
      <c r="F167" t="s">
        <v>346</v>
      </c>
      <c r="G167" t="s">
        <v>347</v>
      </c>
      <c r="H167" t="s">
        <v>740</v>
      </c>
      <c r="I167" t="s">
        <v>40</v>
      </c>
      <c r="J167" t="s">
        <v>741</v>
      </c>
      <c r="K167" t="s">
        <v>42</v>
      </c>
      <c r="L167" t="s">
        <v>34</v>
      </c>
      <c r="M167" t="s">
        <v>29</v>
      </c>
      <c r="N167" t="s">
        <v>35</v>
      </c>
    </row>
    <row r="168" spans="1:14" x14ac:dyDescent="0.25">
      <c r="A168" s="24" t="s">
        <v>2346</v>
      </c>
      <c r="B168" s="1" t="str">
        <f t="shared" si="2"/>
        <v>GONZALEZ JUAREZBRANDON ALEJANDRO</v>
      </c>
      <c r="C168" t="s">
        <v>54</v>
      </c>
      <c r="D168" t="s">
        <v>742</v>
      </c>
      <c r="E168" t="s">
        <v>743</v>
      </c>
      <c r="F168" t="s">
        <v>27</v>
      </c>
      <c r="G168" t="s">
        <v>352</v>
      </c>
      <c r="H168" t="s">
        <v>744</v>
      </c>
      <c r="I168" t="s">
        <v>40</v>
      </c>
      <c r="J168" t="s">
        <v>745</v>
      </c>
      <c r="K168" t="s">
        <v>33</v>
      </c>
      <c r="L168" t="s">
        <v>34</v>
      </c>
      <c r="M168" t="s">
        <v>29</v>
      </c>
      <c r="N168" t="s">
        <v>35</v>
      </c>
    </row>
    <row r="169" spans="1:14" x14ac:dyDescent="0.25">
      <c r="A169" s="24" t="s">
        <v>2347</v>
      </c>
      <c r="B169" s="1" t="str">
        <f t="shared" si="2"/>
        <v>ARROYO ARROYOESTEBAN RAMON</v>
      </c>
      <c r="C169" t="s">
        <v>746</v>
      </c>
      <c r="D169" t="s">
        <v>746</v>
      </c>
      <c r="E169" t="s">
        <v>747</v>
      </c>
      <c r="F169" t="s">
        <v>27</v>
      </c>
      <c r="G169" t="s">
        <v>748</v>
      </c>
      <c r="H169" t="s">
        <v>749</v>
      </c>
      <c r="I169" t="s">
        <v>40</v>
      </c>
      <c r="J169" t="s">
        <v>750</v>
      </c>
      <c r="K169" t="s">
        <v>33</v>
      </c>
      <c r="L169" t="s">
        <v>34</v>
      </c>
      <c r="M169" t="s">
        <v>29</v>
      </c>
      <c r="N169" t="s">
        <v>35</v>
      </c>
    </row>
    <row r="170" spans="1:14" x14ac:dyDescent="0.25">
      <c r="A170" s="24" t="s">
        <v>2348</v>
      </c>
      <c r="B170" s="1" t="str">
        <f t="shared" si="2"/>
        <v>RAMOS PEREZEDGAR</v>
      </c>
      <c r="C170" t="s">
        <v>751</v>
      </c>
      <c r="D170" t="s">
        <v>153</v>
      </c>
      <c r="E170" t="s">
        <v>752</v>
      </c>
      <c r="F170" t="s">
        <v>27</v>
      </c>
      <c r="G170" t="s">
        <v>363</v>
      </c>
      <c r="H170" t="s">
        <v>753</v>
      </c>
      <c r="I170" t="s">
        <v>31</v>
      </c>
      <c r="J170" t="s">
        <v>754</v>
      </c>
      <c r="K170" t="s">
        <v>33</v>
      </c>
      <c r="L170" t="s">
        <v>34</v>
      </c>
      <c r="M170" t="s">
        <v>29</v>
      </c>
      <c r="N170" t="s">
        <v>35</v>
      </c>
    </row>
    <row r="171" spans="1:14" x14ac:dyDescent="0.25">
      <c r="A171" s="24" t="s">
        <v>2349</v>
      </c>
      <c r="B171" s="1" t="str">
        <f t="shared" si="2"/>
        <v>MONSREAL ARZATEENRIQUE</v>
      </c>
      <c r="C171" t="s">
        <v>755</v>
      </c>
      <c r="D171" t="s">
        <v>75</v>
      </c>
      <c r="E171" t="s">
        <v>756</v>
      </c>
      <c r="F171" t="s">
        <v>27</v>
      </c>
      <c r="G171" t="s">
        <v>306</v>
      </c>
      <c r="H171" t="s">
        <v>757</v>
      </c>
      <c r="I171" t="s">
        <v>151</v>
      </c>
      <c r="J171" t="s">
        <v>758</v>
      </c>
      <c r="K171" t="s">
        <v>33</v>
      </c>
      <c r="L171" t="s">
        <v>34</v>
      </c>
      <c r="M171" t="s">
        <v>29</v>
      </c>
      <c r="N171" t="s">
        <v>35</v>
      </c>
    </row>
    <row r="172" spans="1:14" x14ac:dyDescent="0.25">
      <c r="A172" s="24" t="s">
        <v>2350</v>
      </c>
      <c r="B172" s="1" t="str">
        <f t="shared" si="2"/>
        <v>MONCADA GOMEZNIDIA CAROL</v>
      </c>
      <c r="C172" t="s">
        <v>759</v>
      </c>
      <c r="D172" t="s">
        <v>560</v>
      </c>
      <c r="E172" t="s">
        <v>760</v>
      </c>
      <c r="F172" t="s">
        <v>27</v>
      </c>
      <c r="G172" t="s">
        <v>761</v>
      </c>
      <c r="H172" t="s">
        <v>762</v>
      </c>
      <c r="I172" t="s">
        <v>40</v>
      </c>
      <c r="J172" t="s">
        <v>763</v>
      </c>
      <c r="K172" t="s">
        <v>42</v>
      </c>
      <c r="L172" t="s">
        <v>34</v>
      </c>
      <c r="M172" t="s">
        <v>29</v>
      </c>
      <c r="N172" t="s">
        <v>35</v>
      </c>
    </row>
    <row r="173" spans="1:14" x14ac:dyDescent="0.25">
      <c r="A173" s="24" t="s">
        <v>2351</v>
      </c>
      <c r="B173" s="1" t="str">
        <f t="shared" si="2"/>
        <v>NATERAS RODRIGUEZLILIANA</v>
      </c>
      <c r="C173" t="s">
        <v>764</v>
      </c>
      <c r="D173" t="s">
        <v>221</v>
      </c>
      <c r="E173" t="s">
        <v>765</v>
      </c>
      <c r="F173" t="s">
        <v>27</v>
      </c>
      <c r="G173" t="s">
        <v>766</v>
      </c>
      <c r="H173" t="s">
        <v>767</v>
      </c>
      <c r="I173" t="s">
        <v>40</v>
      </c>
      <c r="J173" t="s">
        <v>768</v>
      </c>
      <c r="K173" t="s">
        <v>42</v>
      </c>
      <c r="L173" t="s">
        <v>34</v>
      </c>
      <c r="M173" t="s">
        <v>29</v>
      </c>
      <c r="N173" t="s">
        <v>35</v>
      </c>
    </row>
    <row r="174" spans="1:14" x14ac:dyDescent="0.25">
      <c r="A174" s="24" t="s">
        <v>2352</v>
      </c>
      <c r="B174" s="1" t="str">
        <f t="shared" si="2"/>
        <v>FERNANDEZ LUNAADOLFO GERARDO</v>
      </c>
      <c r="C174" t="s">
        <v>769</v>
      </c>
      <c r="D174" t="s">
        <v>254</v>
      </c>
      <c r="E174" t="s">
        <v>770</v>
      </c>
      <c r="F174" t="s">
        <v>27</v>
      </c>
      <c r="G174" t="s">
        <v>710</v>
      </c>
      <c r="H174" t="s">
        <v>771</v>
      </c>
      <c r="I174" t="s">
        <v>31</v>
      </c>
      <c r="J174" t="s">
        <v>772</v>
      </c>
      <c r="K174" t="s">
        <v>33</v>
      </c>
      <c r="L174" t="s">
        <v>34</v>
      </c>
      <c r="M174" t="s">
        <v>29</v>
      </c>
      <c r="N174" t="s">
        <v>35</v>
      </c>
    </row>
    <row r="175" spans="1:14" x14ac:dyDescent="0.25">
      <c r="A175" s="24" t="s">
        <v>2353</v>
      </c>
      <c r="B175" s="1" t="str">
        <f t="shared" si="2"/>
        <v>SANABRIA VILLARDALETH GABRIELA</v>
      </c>
      <c r="C175" t="s">
        <v>773</v>
      </c>
      <c r="D175" t="s">
        <v>774</v>
      </c>
      <c r="E175" t="s">
        <v>775</v>
      </c>
      <c r="F175" t="s">
        <v>27</v>
      </c>
      <c r="G175" t="s">
        <v>710</v>
      </c>
      <c r="H175" t="s">
        <v>776</v>
      </c>
      <c r="I175" t="s">
        <v>40</v>
      </c>
      <c r="J175" t="s">
        <v>777</v>
      </c>
      <c r="K175" t="s">
        <v>42</v>
      </c>
      <c r="L175" t="s">
        <v>34</v>
      </c>
      <c r="M175" t="s">
        <v>29</v>
      </c>
      <c r="N175" t="s">
        <v>35</v>
      </c>
    </row>
    <row r="176" spans="1:14" x14ac:dyDescent="0.25">
      <c r="A176" s="24" t="s">
        <v>2354</v>
      </c>
      <c r="B176" s="1" t="str">
        <f t="shared" si="2"/>
        <v>ZHANG QINGJUN</v>
      </c>
      <c r="C176" t="s">
        <v>778</v>
      </c>
      <c r="E176" t="s">
        <v>779</v>
      </c>
      <c r="F176" t="s">
        <v>27</v>
      </c>
      <c r="G176" t="s">
        <v>710</v>
      </c>
      <c r="H176" t="s">
        <v>780</v>
      </c>
      <c r="I176" t="s">
        <v>40</v>
      </c>
      <c r="J176" t="s">
        <v>781</v>
      </c>
      <c r="K176" t="s">
        <v>33</v>
      </c>
      <c r="L176" t="s">
        <v>34</v>
      </c>
      <c r="M176" t="s">
        <v>29</v>
      </c>
      <c r="N176" t="s">
        <v>35</v>
      </c>
    </row>
    <row r="177" spans="1:14" x14ac:dyDescent="0.25">
      <c r="A177" s="24" t="s">
        <v>2355</v>
      </c>
      <c r="B177" s="1" t="str">
        <f t="shared" si="2"/>
        <v>CHAVEZ PEREZROSARIO</v>
      </c>
      <c r="C177" t="s">
        <v>186</v>
      </c>
      <c r="D177" t="s">
        <v>153</v>
      </c>
      <c r="E177" t="s">
        <v>782</v>
      </c>
      <c r="F177" t="s">
        <v>27</v>
      </c>
      <c r="G177" t="s">
        <v>710</v>
      </c>
      <c r="H177" t="s">
        <v>783</v>
      </c>
      <c r="I177" t="s">
        <v>31</v>
      </c>
      <c r="J177" t="s">
        <v>784</v>
      </c>
      <c r="K177" t="s">
        <v>33</v>
      </c>
      <c r="L177" t="s">
        <v>34</v>
      </c>
      <c r="M177" t="s">
        <v>29</v>
      </c>
      <c r="N177" t="s">
        <v>35</v>
      </c>
    </row>
    <row r="178" spans="1:14" x14ac:dyDescent="0.25">
      <c r="A178" s="24" t="s">
        <v>2356</v>
      </c>
      <c r="B178" s="1" t="str">
        <f t="shared" si="2"/>
        <v>LEYVA CORONAFRANCISCO JOAQUIN</v>
      </c>
      <c r="C178" t="s">
        <v>785</v>
      </c>
      <c r="D178" t="s">
        <v>786</v>
      </c>
      <c r="E178" t="s">
        <v>787</v>
      </c>
      <c r="F178" t="s">
        <v>27</v>
      </c>
      <c r="G178" t="s">
        <v>710</v>
      </c>
      <c r="H178" t="s">
        <v>788</v>
      </c>
      <c r="I178" t="s">
        <v>40</v>
      </c>
      <c r="J178" t="s">
        <v>789</v>
      </c>
      <c r="K178" t="s">
        <v>33</v>
      </c>
      <c r="L178" t="s">
        <v>34</v>
      </c>
      <c r="M178" t="s">
        <v>29</v>
      </c>
      <c r="N178" t="s">
        <v>35</v>
      </c>
    </row>
    <row r="179" spans="1:14" x14ac:dyDescent="0.25">
      <c r="A179" s="24" t="s">
        <v>2357</v>
      </c>
      <c r="B179" s="1" t="str">
        <f t="shared" si="2"/>
        <v>MIRAMONTES RAMOSERIKA ALEJANDRA</v>
      </c>
      <c r="C179" t="s">
        <v>790</v>
      </c>
      <c r="D179" t="s">
        <v>751</v>
      </c>
      <c r="E179" t="s">
        <v>791</v>
      </c>
      <c r="F179" t="s">
        <v>27</v>
      </c>
      <c r="G179" t="s">
        <v>766</v>
      </c>
      <c r="H179" t="s">
        <v>792</v>
      </c>
      <c r="I179" t="s">
        <v>40</v>
      </c>
      <c r="J179" t="s">
        <v>793</v>
      </c>
      <c r="K179" t="s">
        <v>42</v>
      </c>
      <c r="L179" t="s">
        <v>34</v>
      </c>
      <c r="M179" t="s">
        <v>29</v>
      </c>
      <c r="N179" t="s">
        <v>35</v>
      </c>
    </row>
    <row r="180" spans="1:14" x14ac:dyDescent="0.25">
      <c r="A180" s="24" t="s">
        <v>2358</v>
      </c>
      <c r="B180" s="1" t="str">
        <f t="shared" si="2"/>
        <v>HERNANDEZ ALVAREZANA SANDRA</v>
      </c>
      <c r="C180" t="s">
        <v>108</v>
      </c>
      <c r="D180" t="s">
        <v>350</v>
      </c>
      <c r="E180" t="s">
        <v>794</v>
      </c>
      <c r="F180" t="s">
        <v>346</v>
      </c>
      <c r="G180" t="s">
        <v>347</v>
      </c>
      <c r="H180" t="s">
        <v>795</v>
      </c>
      <c r="I180" t="s">
        <v>40</v>
      </c>
      <c r="J180" t="s">
        <v>796</v>
      </c>
      <c r="K180" t="s">
        <v>42</v>
      </c>
      <c r="L180" t="s">
        <v>34</v>
      </c>
      <c r="M180" t="s">
        <v>29</v>
      </c>
      <c r="N180" t="s">
        <v>35</v>
      </c>
    </row>
    <row r="181" spans="1:14" x14ac:dyDescent="0.25">
      <c r="A181" s="24" t="s">
        <v>2359</v>
      </c>
      <c r="B181" s="1" t="str">
        <f t="shared" si="2"/>
        <v>ROMO FLORESROSSANA</v>
      </c>
      <c r="C181" t="s">
        <v>266</v>
      </c>
      <c r="D181" t="s">
        <v>58</v>
      </c>
      <c r="E181" t="s">
        <v>797</v>
      </c>
      <c r="F181" t="s">
        <v>27</v>
      </c>
      <c r="G181" t="s">
        <v>155</v>
      </c>
      <c r="H181" t="s">
        <v>798</v>
      </c>
      <c r="I181" t="s">
        <v>40</v>
      </c>
      <c r="J181" t="s">
        <v>799</v>
      </c>
      <c r="K181" t="s">
        <v>42</v>
      </c>
      <c r="L181" t="s">
        <v>34</v>
      </c>
      <c r="M181" t="s">
        <v>29</v>
      </c>
      <c r="N181" t="s">
        <v>35</v>
      </c>
    </row>
    <row r="182" spans="1:14" x14ac:dyDescent="0.25">
      <c r="A182" s="24" t="s">
        <v>2360</v>
      </c>
      <c r="B182" s="1" t="str">
        <f t="shared" si="2"/>
        <v>TOBIAS CORONADOJANETT ABIGAIL</v>
      </c>
      <c r="C182" t="s">
        <v>800</v>
      </c>
      <c r="D182" t="s">
        <v>245</v>
      </c>
      <c r="E182" t="s">
        <v>801</v>
      </c>
      <c r="F182" t="s">
        <v>27</v>
      </c>
      <c r="G182" t="s">
        <v>155</v>
      </c>
      <c r="H182" t="s">
        <v>802</v>
      </c>
      <c r="I182" t="s">
        <v>40</v>
      </c>
      <c r="J182" t="s">
        <v>803</v>
      </c>
      <c r="K182" t="s">
        <v>42</v>
      </c>
      <c r="L182" t="s">
        <v>34</v>
      </c>
      <c r="M182" t="s">
        <v>29</v>
      </c>
      <c r="N182" t="s">
        <v>35</v>
      </c>
    </row>
    <row r="183" spans="1:14" x14ac:dyDescent="0.25">
      <c r="A183" s="24" t="s">
        <v>2361</v>
      </c>
      <c r="B183" s="1" t="str">
        <f t="shared" si="2"/>
        <v>CAMPOS GRANADOSROBERTO JHONATTAN</v>
      </c>
      <c r="C183" t="s">
        <v>804</v>
      </c>
      <c r="D183" t="s">
        <v>805</v>
      </c>
      <c r="E183" t="s">
        <v>806</v>
      </c>
      <c r="F183" t="s">
        <v>27</v>
      </c>
      <c r="G183" t="s">
        <v>807</v>
      </c>
      <c r="H183" t="s">
        <v>808</v>
      </c>
      <c r="I183" t="s">
        <v>40</v>
      </c>
      <c r="J183" t="s">
        <v>809</v>
      </c>
      <c r="K183" t="s">
        <v>33</v>
      </c>
      <c r="L183" t="s">
        <v>34</v>
      </c>
      <c r="M183" t="s">
        <v>29</v>
      </c>
      <c r="N183" t="s">
        <v>35</v>
      </c>
    </row>
    <row r="184" spans="1:14" x14ac:dyDescent="0.25">
      <c r="A184" s="24" t="s">
        <v>2362</v>
      </c>
      <c r="B184" s="1" t="str">
        <f t="shared" si="2"/>
        <v>MELCHOR GASPARSONIA</v>
      </c>
      <c r="C184" t="s">
        <v>522</v>
      </c>
      <c r="D184" t="s">
        <v>523</v>
      </c>
      <c r="E184" t="s">
        <v>810</v>
      </c>
      <c r="F184" t="s">
        <v>27</v>
      </c>
      <c r="G184" t="s">
        <v>444</v>
      </c>
      <c r="H184" t="s">
        <v>811</v>
      </c>
      <c r="I184" t="s">
        <v>40</v>
      </c>
      <c r="J184" t="s">
        <v>812</v>
      </c>
      <c r="K184" t="s">
        <v>42</v>
      </c>
      <c r="L184" t="s">
        <v>34</v>
      </c>
      <c r="M184" t="s">
        <v>29</v>
      </c>
      <c r="N184" t="s">
        <v>35</v>
      </c>
    </row>
    <row r="185" spans="1:14" x14ac:dyDescent="0.25">
      <c r="A185" s="24" t="s">
        <v>2363</v>
      </c>
      <c r="B185" s="1" t="str">
        <f t="shared" si="2"/>
        <v>MA ZHIBIN</v>
      </c>
      <c r="C185" t="s">
        <v>813</v>
      </c>
      <c r="E185" t="s">
        <v>814</v>
      </c>
      <c r="F185" t="s">
        <v>27</v>
      </c>
      <c r="G185" t="s">
        <v>710</v>
      </c>
      <c r="H185" t="s">
        <v>815</v>
      </c>
      <c r="I185" t="s">
        <v>40</v>
      </c>
      <c r="J185" t="s">
        <v>816</v>
      </c>
      <c r="K185" t="s">
        <v>33</v>
      </c>
      <c r="L185" t="s">
        <v>34</v>
      </c>
      <c r="M185" t="s">
        <v>29</v>
      </c>
      <c r="N185" t="s">
        <v>35</v>
      </c>
    </row>
    <row r="186" spans="1:14" x14ac:dyDescent="0.25">
      <c r="A186" s="24" t="s">
        <v>2364</v>
      </c>
      <c r="B186" s="1" t="str">
        <f t="shared" si="2"/>
        <v>GARCIA MEDINAALAN</v>
      </c>
      <c r="C186" t="s">
        <v>98</v>
      </c>
      <c r="D186" t="s">
        <v>817</v>
      </c>
      <c r="E186" t="s">
        <v>818</v>
      </c>
      <c r="F186" t="s">
        <v>27</v>
      </c>
      <c r="G186" t="s">
        <v>123</v>
      </c>
      <c r="H186" t="s">
        <v>819</v>
      </c>
      <c r="I186" t="s">
        <v>40</v>
      </c>
      <c r="J186" t="s">
        <v>820</v>
      </c>
      <c r="K186" t="s">
        <v>33</v>
      </c>
      <c r="L186" t="s">
        <v>34</v>
      </c>
      <c r="M186" t="s">
        <v>29</v>
      </c>
      <c r="N186" t="s">
        <v>35</v>
      </c>
    </row>
    <row r="187" spans="1:14" x14ac:dyDescent="0.25">
      <c r="A187" s="24" t="s">
        <v>2365</v>
      </c>
      <c r="B187" s="1" t="str">
        <f t="shared" si="2"/>
        <v>RUIZ ZUÑIGAJOSE JAVIER</v>
      </c>
      <c r="C187" t="s">
        <v>648</v>
      </c>
      <c r="D187" t="s">
        <v>821</v>
      </c>
      <c r="E187" t="s">
        <v>822</v>
      </c>
      <c r="F187" t="s">
        <v>27</v>
      </c>
      <c r="G187" t="s">
        <v>123</v>
      </c>
      <c r="H187" t="s">
        <v>823</v>
      </c>
      <c r="I187" t="s">
        <v>40</v>
      </c>
      <c r="J187" t="s">
        <v>824</v>
      </c>
      <c r="K187" t="s">
        <v>33</v>
      </c>
      <c r="L187" t="s">
        <v>34</v>
      </c>
      <c r="M187" t="s">
        <v>29</v>
      </c>
      <c r="N187" t="s">
        <v>35</v>
      </c>
    </row>
    <row r="188" spans="1:14" x14ac:dyDescent="0.25">
      <c r="A188" s="24" t="s">
        <v>2366</v>
      </c>
      <c r="B188" s="1" t="str">
        <f t="shared" si="2"/>
        <v>GALVAN ALVARADOMANUEL ADOLFO</v>
      </c>
      <c r="C188" t="s">
        <v>652</v>
      </c>
      <c r="D188" t="s">
        <v>142</v>
      </c>
      <c r="E188" t="s">
        <v>825</v>
      </c>
      <c r="F188" t="s">
        <v>27</v>
      </c>
      <c r="G188" t="s">
        <v>302</v>
      </c>
      <c r="H188" t="s">
        <v>826</v>
      </c>
      <c r="I188" t="s">
        <v>31</v>
      </c>
      <c r="J188" t="s">
        <v>827</v>
      </c>
      <c r="K188" t="s">
        <v>33</v>
      </c>
      <c r="L188" t="s">
        <v>34</v>
      </c>
      <c r="M188" t="s">
        <v>29</v>
      </c>
      <c r="N188" t="s">
        <v>35</v>
      </c>
    </row>
    <row r="189" spans="1:14" x14ac:dyDescent="0.25">
      <c r="A189" s="24" t="s">
        <v>2367</v>
      </c>
      <c r="B189" s="1" t="str">
        <f t="shared" si="2"/>
        <v>LIRA CALDERONFERMIN</v>
      </c>
      <c r="C189" t="s">
        <v>828</v>
      </c>
      <c r="D189" t="s">
        <v>829</v>
      </c>
      <c r="E189" t="s">
        <v>830</v>
      </c>
      <c r="F189" t="s">
        <v>27</v>
      </c>
      <c r="G189" t="s">
        <v>227</v>
      </c>
      <c r="H189" t="s">
        <v>831</v>
      </c>
      <c r="I189" t="s">
        <v>40</v>
      </c>
      <c r="J189" t="s">
        <v>832</v>
      </c>
      <c r="K189" t="s">
        <v>33</v>
      </c>
      <c r="L189" t="s">
        <v>34</v>
      </c>
      <c r="M189" t="s">
        <v>29</v>
      </c>
      <c r="N189" t="s">
        <v>35</v>
      </c>
    </row>
    <row r="190" spans="1:14" x14ac:dyDescent="0.25">
      <c r="A190" s="24" t="s">
        <v>2368</v>
      </c>
      <c r="B190" s="1" t="str">
        <f t="shared" si="2"/>
        <v>BARRON GONZALEZIVETH ALTAYR</v>
      </c>
      <c r="C190" t="s">
        <v>833</v>
      </c>
      <c r="D190" t="s">
        <v>54</v>
      </c>
      <c r="E190" t="s">
        <v>834</v>
      </c>
      <c r="F190" t="s">
        <v>27</v>
      </c>
      <c r="G190" t="s">
        <v>227</v>
      </c>
      <c r="H190" t="s">
        <v>835</v>
      </c>
      <c r="I190" t="s">
        <v>40</v>
      </c>
      <c r="J190" t="s">
        <v>836</v>
      </c>
      <c r="K190" t="s">
        <v>42</v>
      </c>
      <c r="L190" t="s">
        <v>34</v>
      </c>
      <c r="M190" t="s">
        <v>29</v>
      </c>
      <c r="N190" t="s">
        <v>35</v>
      </c>
    </row>
    <row r="191" spans="1:14" x14ac:dyDescent="0.25">
      <c r="A191" s="24" t="s">
        <v>2369</v>
      </c>
      <c r="B191" s="1" t="str">
        <f t="shared" si="2"/>
        <v>ROCHA BECERRILMARIA DE LA LUZ</v>
      </c>
      <c r="C191" t="s">
        <v>837</v>
      </c>
      <c r="D191" t="s">
        <v>838</v>
      </c>
      <c r="E191" t="s">
        <v>839</v>
      </c>
      <c r="F191" t="s">
        <v>27</v>
      </c>
      <c r="G191" t="s">
        <v>227</v>
      </c>
      <c r="H191" t="s">
        <v>840</v>
      </c>
      <c r="I191" t="s">
        <v>40</v>
      </c>
      <c r="K191" t="s">
        <v>42</v>
      </c>
      <c r="L191" t="s">
        <v>34</v>
      </c>
      <c r="M191" t="s">
        <v>29</v>
      </c>
      <c r="N191" t="s">
        <v>35</v>
      </c>
    </row>
    <row r="192" spans="1:14" x14ac:dyDescent="0.25">
      <c r="A192" s="24" t="s">
        <v>2370</v>
      </c>
      <c r="B192" s="1" t="str">
        <f t="shared" si="2"/>
        <v>TORRES LOPEZGERARDO</v>
      </c>
      <c r="C192" t="s">
        <v>49</v>
      </c>
      <c r="D192" t="s">
        <v>202</v>
      </c>
      <c r="E192" t="s">
        <v>841</v>
      </c>
      <c r="F192" t="s">
        <v>27</v>
      </c>
      <c r="G192" t="s">
        <v>306</v>
      </c>
      <c r="H192" t="s">
        <v>842</v>
      </c>
      <c r="I192" t="s">
        <v>40</v>
      </c>
      <c r="J192" t="s">
        <v>843</v>
      </c>
      <c r="K192" t="s">
        <v>33</v>
      </c>
      <c r="L192" t="s">
        <v>34</v>
      </c>
      <c r="M192" t="s">
        <v>29</v>
      </c>
      <c r="N192" t="s">
        <v>35</v>
      </c>
    </row>
    <row r="193" spans="1:14" x14ac:dyDescent="0.25">
      <c r="A193" s="24" t="s">
        <v>2371</v>
      </c>
      <c r="B193" s="1" t="str">
        <f t="shared" si="2"/>
        <v>TORRES FERNANDEZKAREN JANETH</v>
      </c>
      <c r="C193" t="s">
        <v>49</v>
      </c>
      <c r="D193" t="s">
        <v>769</v>
      </c>
      <c r="E193" t="s">
        <v>844</v>
      </c>
      <c r="F193" t="s">
        <v>27</v>
      </c>
      <c r="G193" t="s">
        <v>377</v>
      </c>
      <c r="H193" t="s">
        <v>845</v>
      </c>
      <c r="I193" t="s">
        <v>40</v>
      </c>
      <c r="J193" t="s">
        <v>846</v>
      </c>
      <c r="K193" t="s">
        <v>42</v>
      </c>
      <c r="L193" t="s">
        <v>34</v>
      </c>
      <c r="M193" t="s">
        <v>29</v>
      </c>
      <c r="N193" t="s">
        <v>35</v>
      </c>
    </row>
    <row r="194" spans="1:14" x14ac:dyDescent="0.25">
      <c r="A194" s="24" t="s">
        <v>2372</v>
      </c>
      <c r="B194" s="1" t="str">
        <f t="shared" si="2"/>
        <v>TERAN VELAZQUEZJOSE ANTONIO</v>
      </c>
      <c r="C194" t="s">
        <v>713</v>
      </c>
      <c r="D194" t="s">
        <v>462</v>
      </c>
      <c r="E194" t="s">
        <v>459</v>
      </c>
      <c r="F194" t="s">
        <v>27</v>
      </c>
      <c r="G194" t="s">
        <v>227</v>
      </c>
      <c r="H194" t="s">
        <v>847</v>
      </c>
      <c r="I194" t="s">
        <v>40</v>
      </c>
      <c r="J194" t="s">
        <v>848</v>
      </c>
      <c r="K194" t="s">
        <v>33</v>
      </c>
      <c r="L194" t="s">
        <v>34</v>
      </c>
      <c r="M194" t="s">
        <v>29</v>
      </c>
      <c r="N194" t="s">
        <v>35</v>
      </c>
    </row>
    <row r="195" spans="1:14" x14ac:dyDescent="0.25">
      <c r="A195" s="24" t="s">
        <v>2373</v>
      </c>
      <c r="B195" s="1" t="str">
        <f t="shared" ref="B195:B258" si="3">CONCATENATE(C195," ",D195,E195)</f>
        <v>AGUILAR ZACARIASRUBEN</v>
      </c>
      <c r="C195" t="s">
        <v>458</v>
      </c>
      <c r="D195" t="s">
        <v>849</v>
      </c>
      <c r="E195" t="s">
        <v>850</v>
      </c>
      <c r="F195" t="s">
        <v>27</v>
      </c>
      <c r="G195" t="s">
        <v>710</v>
      </c>
      <c r="H195" t="s">
        <v>851</v>
      </c>
      <c r="I195" t="s">
        <v>40</v>
      </c>
      <c r="J195" t="s">
        <v>852</v>
      </c>
      <c r="K195" t="s">
        <v>33</v>
      </c>
      <c r="L195" t="s">
        <v>34</v>
      </c>
      <c r="M195" t="s">
        <v>29</v>
      </c>
      <c r="N195" t="s">
        <v>35</v>
      </c>
    </row>
    <row r="196" spans="1:14" x14ac:dyDescent="0.25">
      <c r="A196" s="24" t="s">
        <v>2374</v>
      </c>
      <c r="B196" s="1" t="str">
        <f t="shared" si="3"/>
        <v>BERNAL CASTROMARA EDITH</v>
      </c>
      <c r="C196" t="s">
        <v>656</v>
      </c>
      <c r="D196" t="s">
        <v>853</v>
      </c>
      <c r="E196" t="s">
        <v>854</v>
      </c>
      <c r="F196" t="s">
        <v>27</v>
      </c>
      <c r="G196" t="s">
        <v>710</v>
      </c>
      <c r="H196" t="s">
        <v>855</v>
      </c>
      <c r="I196" t="s">
        <v>40</v>
      </c>
      <c r="J196" t="s">
        <v>856</v>
      </c>
      <c r="K196" t="s">
        <v>42</v>
      </c>
      <c r="L196" t="s">
        <v>34</v>
      </c>
      <c r="M196" t="s">
        <v>29</v>
      </c>
      <c r="N196" t="s">
        <v>35</v>
      </c>
    </row>
    <row r="197" spans="1:14" x14ac:dyDescent="0.25">
      <c r="A197" s="24" t="s">
        <v>2375</v>
      </c>
      <c r="B197" s="1" t="str">
        <f t="shared" si="3"/>
        <v>MARTINEZ TREVIÑOMARICELA</v>
      </c>
      <c r="C197" t="s">
        <v>37</v>
      </c>
      <c r="D197" t="s">
        <v>857</v>
      </c>
      <c r="E197" t="s">
        <v>858</v>
      </c>
      <c r="F197" t="s">
        <v>27</v>
      </c>
      <c r="G197" t="s">
        <v>28</v>
      </c>
      <c r="H197" t="s">
        <v>859</v>
      </c>
      <c r="I197" t="s">
        <v>31</v>
      </c>
      <c r="J197" t="s">
        <v>860</v>
      </c>
      <c r="K197" t="s">
        <v>42</v>
      </c>
      <c r="L197" t="s">
        <v>34</v>
      </c>
      <c r="M197" t="s">
        <v>29</v>
      </c>
      <c r="N197" t="s">
        <v>35</v>
      </c>
    </row>
    <row r="198" spans="1:14" x14ac:dyDescent="0.25">
      <c r="A198" s="24" t="s">
        <v>2376</v>
      </c>
      <c r="B198" s="1" t="str">
        <f t="shared" si="3"/>
        <v>MARTINEZ SUAREZJESSICA JAZMIN</v>
      </c>
      <c r="C198" t="s">
        <v>37</v>
      </c>
      <c r="D198" t="s">
        <v>861</v>
      </c>
      <c r="E198" t="s">
        <v>862</v>
      </c>
      <c r="F198" t="s">
        <v>27</v>
      </c>
      <c r="G198" t="s">
        <v>28</v>
      </c>
      <c r="H198" t="s">
        <v>863</v>
      </c>
      <c r="I198" t="s">
        <v>40</v>
      </c>
      <c r="J198" t="s">
        <v>864</v>
      </c>
      <c r="K198" t="s">
        <v>42</v>
      </c>
      <c r="L198" t="s">
        <v>34</v>
      </c>
      <c r="M198" t="s">
        <v>29</v>
      </c>
      <c r="N198" t="s">
        <v>35</v>
      </c>
    </row>
    <row r="199" spans="1:14" x14ac:dyDescent="0.25">
      <c r="A199" s="24" t="s">
        <v>2377</v>
      </c>
      <c r="B199" s="1" t="str">
        <f t="shared" si="3"/>
        <v>COLIN GUILLENDIEGO</v>
      </c>
      <c r="C199" t="s">
        <v>865</v>
      </c>
      <c r="D199" t="s">
        <v>866</v>
      </c>
      <c r="E199" t="s">
        <v>867</v>
      </c>
      <c r="F199" t="s">
        <v>27</v>
      </c>
      <c r="G199" t="s">
        <v>710</v>
      </c>
      <c r="H199" t="s">
        <v>868</v>
      </c>
      <c r="I199" t="s">
        <v>40</v>
      </c>
      <c r="J199" t="s">
        <v>869</v>
      </c>
      <c r="K199" t="s">
        <v>33</v>
      </c>
      <c r="L199" t="s">
        <v>34</v>
      </c>
      <c r="M199" t="s">
        <v>29</v>
      </c>
      <c r="N199" t="s">
        <v>35</v>
      </c>
    </row>
    <row r="200" spans="1:14" x14ac:dyDescent="0.25">
      <c r="A200" s="24" t="s">
        <v>2378</v>
      </c>
      <c r="B200" s="1" t="str">
        <f t="shared" si="3"/>
        <v>PANAMA GONZALEZFELIPE</v>
      </c>
      <c r="C200" t="s">
        <v>870</v>
      </c>
      <c r="D200" t="s">
        <v>54</v>
      </c>
      <c r="E200" t="s">
        <v>871</v>
      </c>
      <c r="F200" t="s">
        <v>27</v>
      </c>
      <c r="G200" t="s">
        <v>710</v>
      </c>
      <c r="H200" t="s">
        <v>872</v>
      </c>
      <c r="I200" t="s">
        <v>40</v>
      </c>
      <c r="J200" t="s">
        <v>873</v>
      </c>
      <c r="K200" t="s">
        <v>33</v>
      </c>
      <c r="L200" t="s">
        <v>34</v>
      </c>
      <c r="M200" t="s">
        <v>29</v>
      </c>
      <c r="N200" t="s">
        <v>35</v>
      </c>
    </row>
    <row r="201" spans="1:14" x14ac:dyDescent="0.25">
      <c r="A201" s="24" t="s">
        <v>2379</v>
      </c>
      <c r="B201" s="1" t="str">
        <f t="shared" si="3"/>
        <v>RIVAS HERNANDEZDEYANIRA GRACIELA</v>
      </c>
      <c r="C201" t="s">
        <v>874</v>
      </c>
      <c r="D201" t="s">
        <v>108</v>
      </c>
      <c r="E201" t="s">
        <v>875</v>
      </c>
      <c r="F201" t="s">
        <v>27</v>
      </c>
      <c r="G201" t="s">
        <v>710</v>
      </c>
      <c r="H201" t="s">
        <v>876</v>
      </c>
      <c r="I201" t="s">
        <v>31</v>
      </c>
      <c r="J201" t="s">
        <v>877</v>
      </c>
      <c r="K201" t="s">
        <v>42</v>
      </c>
      <c r="L201" t="s">
        <v>34</v>
      </c>
      <c r="M201" t="s">
        <v>29</v>
      </c>
      <c r="N201" t="s">
        <v>35</v>
      </c>
    </row>
    <row r="202" spans="1:14" x14ac:dyDescent="0.25">
      <c r="A202" s="24" t="s">
        <v>2380</v>
      </c>
      <c r="B202" s="1" t="str">
        <f t="shared" si="3"/>
        <v>CARRANZA SANDOVALJULIAN</v>
      </c>
      <c r="C202" t="s">
        <v>878</v>
      </c>
      <c r="D202" t="s">
        <v>879</v>
      </c>
      <c r="E202" t="s">
        <v>880</v>
      </c>
      <c r="F202" t="s">
        <v>27</v>
      </c>
      <c r="G202" t="s">
        <v>710</v>
      </c>
      <c r="H202" t="s">
        <v>881</v>
      </c>
      <c r="I202" t="s">
        <v>40</v>
      </c>
      <c r="J202" t="s">
        <v>882</v>
      </c>
      <c r="K202" t="s">
        <v>33</v>
      </c>
      <c r="L202" t="s">
        <v>34</v>
      </c>
      <c r="M202" t="s">
        <v>29</v>
      </c>
      <c r="N202" t="s">
        <v>35</v>
      </c>
    </row>
    <row r="203" spans="1:14" x14ac:dyDescent="0.25">
      <c r="A203" s="24" t="s">
        <v>2381</v>
      </c>
      <c r="B203" s="1" t="str">
        <f t="shared" si="3"/>
        <v>FERMAN CASTILLOCELIA</v>
      </c>
      <c r="C203" t="s">
        <v>883</v>
      </c>
      <c r="D203" t="s">
        <v>410</v>
      </c>
      <c r="E203" t="s">
        <v>884</v>
      </c>
      <c r="F203" t="s">
        <v>27</v>
      </c>
      <c r="G203" t="s">
        <v>710</v>
      </c>
      <c r="H203" t="s">
        <v>885</v>
      </c>
      <c r="I203" t="s">
        <v>31</v>
      </c>
      <c r="J203" t="s">
        <v>886</v>
      </c>
      <c r="K203" t="s">
        <v>42</v>
      </c>
      <c r="L203" t="s">
        <v>34</v>
      </c>
      <c r="M203" t="s">
        <v>29</v>
      </c>
      <c r="N203" t="s">
        <v>35</v>
      </c>
    </row>
    <row r="204" spans="1:14" x14ac:dyDescent="0.25">
      <c r="A204" s="24" t="s">
        <v>2382</v>
      </c>
      <c r="B204" s="1" t="str">
        <f t="shared" si="3"/>
        <v>GUTIERREZ TREJOANDREE MICHEL</v>
      </c>
      <c r="C204" t="s">
        <v>116</v>
      </c>
      <c r="D204" t="s">
        <v>475</v>
      </c>
      <c r="E204" t="s">
        <v>887</v>
      </c>
      <c r="F204" t="s">
        <v>27</v>
      </c>
      <c r="G204" t="s">
        <v>761</v>
      </c>
      <c r="H204" t="s">
        <v>888</v>
      </c>
      <c r="I204" t="s">
        <v>40</v>
      </c>
      <c r="J204" t="s">
        <v>889</v>
      </c>
      <c r="K204" t="s">
        <v>33</v>
      </c>
      <c r="L204" t="s">
        <v>34</v>
      </c>
      <c r="M204" t="s">
        <v>29</v>
      </c>
      <c r="N204" t="s">
        <v>35</v>
      </c>
    </row>
    <row r="205" spans="1:14" x14ac:dyDescent="0.25">
      <c r="A205" s="24" t="s">
        <v>2383</v>
      </c>
      <c r="B205" s="1" t="str">
        <f t="shared" si="3"/>
        <v>COLI SILVAKARLA</v>
      </c>
      <c r="C205" t="s">
        <v>890</v>
      </c>
      <c r="D205" t="s">
        <v>891</v>
      </c>
      <c r="E205" t="s">
        <v>195</v>
      </c>
      <c r="F205" t="s">
        <v>27</v>
      </c>
      <c r="G205" t="s">
        <v>766</v>
      </c>
      <c r="H205" t="s">
        <v>892</v>
      </c>
      <c r="I205" t="s">
        <v>40</v>
      </c>
      <c r="J205" t="s">
        <v>893</v>
      </c>
      <c r="K205" t="s">
        <v>42</v>
      </c>
      <c r="L205" t="s">
        <v>34</v>
      </c>
      <c r="M205" t="s">
        <v>29</v>
      </c>
      <c r="N205" t="s">
        <v>35</v>
      </c>
    </row>
    <row r="206" spans="1:14" x14ac:dyDescent="0.25">
      <c r="A206" s="24" t="s">
        <v>2384</v>
      </c>
      <c r="B206" s="1" t="str">
        <f t="shared" si="3"/>
        <v>PUGA MIRANDAJAVIER</v>
      </c>
      <c r="C206" t="s">
        <v>894</v>
      </c>
      <c r="D206" t="s">
        <v>419</v>
      </c>
      <c r="E206" t="s">
        <v>192</v>
      </c>
      <c r="F206" t="s">
        <v>346</v>
      </c>
      <c r="G206" t="s">
        <v>306</v>
      </c>
      <c r="H206" t="s">
        <v>895</v>
      </c>
      <c r="I206" t="s">
        <v>40</v>
      </c>
      <c r="J206" t="s">
        <v>896</v>
      </c>
      <c r="K206" t="s">
        <v>33</v>
      </c>
      <c r="L206" t="s">
        <v>34</v>
      </c>
      <c r="M206" t="s">
        <v>29</v>
      </c>
      <c r="N206" t="s">
        <v>35</v>
      </c>
    </row>
    <row r="207" spans="1:14" x14ac:dyDescent="0.25">
      <c r="A207" s="24" t="s">
        <v>2385</v>
      </c>
      <c r="B207" s="1" t="str">
        <f t="shared" si="3"/>
        <v>GONZALEZ REYESMAYANIN</v>
      </c>
      <c r="C207" t="s">
        <v>54</v>
      </c>
      <c r="D207" t="s">
        <v>542</v>
      </c>
      <c r="E207" t="s">
        <v>897</v>
      </c>
      <c r="F207" t="s">
        <v>346</v>
      </c>
      <c r="G207" t="s">
        <v>347</v>
      </c>
      <c r="H207" t="s">
        <v>898</v>
      </c>
      <c r="I207" t="s">
        <v>31</v>
      </c>
      <c r="J207" t="s">
        <v>899</v>
      </c>
      <c r="K207" t="s">
        <v>42</v>
      </c>
      <c r="L207" t="s">
        <v>34</v>
      </c>
      <c r="M207" t="s">
        <v>29</v>
      </c>
      <c r="N207" t="s">
        <v>35</v>
      </c>
    </row>
    <row r="208" spans="1:14" x14ac:dyDescent="0.25">
      <c r="A208" s="24" t="s">
        <v>2386</v>
      </c>
      <c r="B208" s="1" t="str">
        <f t="shared" si="3"/>
        <v>ENRIQUEZ DIAZMONICA</v>
      </c>
      <c r="C208" t="s">
        <v>900</v>
      </c>
      <c r="D208" t="s">
        <v>281</v>
      </c>
      <c r="E208" t="s">
        <v>901</v>
      </c>
      <c r="F208" t="s">
        <v>27</v>
      </c>
      <c r="G208" t="s">
        <v>155</v>
      </c>
      <c r="H208" t="s">
        <v>902</v>
      </c>
      <c r="I208" t="s">
        <v>40</v>
      </c>
      <c r="J208" t="s">
        <v>903</v>
      </c>
      <c r="K208" t="s">
        <v>42</v>
      </c>
      <c r="L208" t="s">
        <v>34</v>
      </c>
      <c r="M208" t="s">
        <v>29</v>
      </c>
      <c r="N208" t="s">
        <v>35</v>
      </c>
    </row>
    <row r="209" spans="1:14" x14ac:dyDescent="0.25">
      <c r="A209" s="24" t="s">
        <v>2387</v>
      </c>
      <c r="B209" s="1" t="str">
        <f t="shared" si="3"/>
        <v>MENDOZA RAMOSBRENDA ROSARIO</v>
      </c>
      <c r="C209" t="s">
        <v>191</v>
      </c>
      <c r="D209" t="s">
        <v>751</v>
      </c>
      <c r="E209" t="s">
        <v>904</v>
      </c>
      <c r="F209" t="s">
        <v>27</v>
      </c>
      <c r="G209" t="s">
        <v>155</v>
      </c>
      <c r="H209" t="s">
        <v>905</v>
      </c>
      <c r="I209" t="s">
        <v>31</v>
      </c>
      <c r="J209" t="s">
        <v>906</v>
      </c>
      <c r="K209" t="s">
        <v>42</v>
      </c>
      <c r="L209" t="s">
        <v>34</v>
      </c>
      <c r="M209" t="s">
        <v>29</v>
      </c>
      <c r="N209" t="s">
        <v>35</v>
      </c>
    </row>
    <row r="210" spans="1:14" x14ac:dyDescent="0.25">
      <c r="A210" s="24" t="s">
        <v>2388</v>
      </c>
      <c r="B210" s="1" t="str">
        <f t="shared" si="3"/>
        <v>FERREIRA HERNANDEZSERGIO EMILIANO</v>
      </c>
      <c r="C210" t="s">
        <v>907</v>
      </c>
      <c r="D210" t="s">
        <v>108</v>
      </c>
      <c r="E210" t="s">
        <v>908</v>
      </c>
      <c r="F210" t="s">
        <v>27</v>
      </c>
      <c r="G210" t="s">
        <v>227</v>
      </c>
      <c r="H210" t="s">
        <v>909</v>
      </c>
      <c r="I210" t="s">
        <v>40</v>
      </c>
      <c r="J210" t="s">
        <v>910</v>
      </c>
      <c r="K210" t="s">
        <v>33</v>
      </c>
      <c r="L210" t="s">
        <v>34</v>
      </c>
      <c r="M210" t="s">
        <v>29</v>
      </c>
      <c r="N210" t="s">
        <v>35</v>
      </c>
    </row>
    <row r="211" spans="1:14" x14ac:dyDescent="0.25">
      <c r="A211" s="24" t="s">
        <v>2389</v>
      </c>
      <c r="B211" s="1" t="str">
        <f t="shared" si="3"/>
        <v>ROJAS HERNANDEZRICARDO</v>
      </c>
      <c r="C211" t="s">
        <v>911</v>
      </c>
      <c r="D211" t="s">
        <v>108</v>
      </c>
      <c r="E211" t="s">
        <v>590</v>
      </c>
      <c r="F211" t="s">
        <v>27</v>
      </c>
      <c r="G211" t="s">
        <v>912</v>
      </c>
      <c r="H211" t="s">
        <v>913</v>
      </c>
      <c r="I211" t="s">
        <v>40</v>
      </c>
      <c r="J211" t="s">
        <v>914</v>
      </c>
      <c r="K211" t="s">
        <v>33</v>
      </c>
      <c r="L211" t="s">
        <v>34</v>
      </c>
      <c r="M211" t="s">
        <v>29</v>
      </c>
      <c r="N211" t="s">
        <v>35</v>
      </c>
    </row>
    <row r="212" spans="1:14" x14ac:dyDescent="0.25">
      <c r="A212" s="24" t="s">
        <v>2390</v>
      </c>
      <c r="B212" s="1" t="str">
        <f t="shared" si="3"/>
        <v>GONZALEZ ESTRADAMYRIAM YASMIN</v>
      </c>
      <c r="C212" t="s">
        <v>54</v>
      </c>
      <c r="D212" t="s">
        <v>164</v>
      </c>
      <c r="E212" t="s">
        <v>915</v>
      </c>
      <c r="F212" t="s">
        <v>27</v>
      </c>
      <c r="G212" t="s">
        <v>302</v>
      </c>
      <c r="H212" t="s">
        <v>916</v>
      </c>
      <c r="I212" t="s">
        <v>40</v>
      </c>
      <c r="J212" t="s">
        <v>917</v>
      </c>
      <c r="K212" t="s">
        <v>42</v>
      </c>
      <c r="L212" t="s">
        <v>34</v>
      </c>
      <c r="M212" t="s">
        <v>29</v>
      </c>
      <c r="N212" t="s">
        <v>35</v>
      </c>
    </row>
    <row r="213" spans="1:14" x14ac:dyDescent="0.25">
      <c r="A213" s="24" t="s">
        <v>2391</v>
      </c>
      <c r="B213" s="1" t="str">
        <f t="shared" si="3"/>
        <v>MANJARREZ TERREROSHANNAH EUGENIA</v>
      </c>
      <c r="C213" t="s">
        <v>918</v>
      </c>
      <c r="D213" t="s">
        <v>919</v>
      </c>
      <c r="E213" t="s">
        <v>920</v>
      </c>
      <c r="F213" t="s">
        <v>27</v>
      </c>
      <c r="G213" t="s">
        <v>227</v>
      </c>
      <c r="H213" t="s">
        <v>921</v>
      </c>
      <c r="I213" t="s">
        <v>151</v>
      </c>
      <c r="J213" t="s">
        <v>922</v>
      </c>
      <c r="K213" t="s">
        <v>42</v>
      </c>
      <c r="L213" t="s">
        <v>34</v>
      </c>
      <c r="M213" t="s">
        <v>29</v>
      </c>
      <c r="N213" t="s">
        <v>35</v>
      </c>
    </row>
    <row r="214" spans="1:14" x14ac:dyDescent="0.25">
      <c r="A214" s="24" t="s">
        <v>2392</v>
      </c>
      <c r="B214" s="1" t="str">
        <f t="shared" si="3"/>
        <v>FLORES BARRERAALAN FERNANDO</v>
      </c>
      <c r="C214" t="s">
        <v>58</v>
      </c>
      <c r="D214" t="s">
        <v>923</v>
      </c>
      <c r="E214" t="s">
        <v>924</v>
      </c>
      <c r="F214" t="s">
        <v>27</v>
      </c>
      <c r="G214" t="s">
        <v>377</v>
      </c>
      <c r="H214" t="s">
        <v>925</v>
      </c>
      <c r="I214" t="s">
        <v>40</v>
      </c>
      <c r="J214" t="s">
        <v>926</v>
      </c>
      <c r="K214" t="s">
        <v>33</v>
      </c>
      <c r="L214" t="s">
        <v>34</v>
      </c>
      <c r="M214" t="s">
        <v>29</v>
      </c>
      <c r="N214" t="s">
        <v>35</v>
      </c>
    </row>
    <row r="215" spans="1:14" x14ac:dyDescent="0.25">
      <c r="A215" s="24" t="s">
        <v>2393</v>
      </c>
      <c r="B215" s="1" t="str">
        <f t="shared" si="3"/>
        <v>GARCIA RIVERABRANDON JARED</v>
      </c>
      <c r="C215" t="s">
        <v>98</v>
      </c>
      <c r="D215" t="s">
        <v>484</v>
      </c>
      <c r="E215" t="s">
        <v>927</v>
      </c>
      <c r="F215" t="s">
        <v>346</v>
      </c>
      <c r="G215" t="s">
        <v>928</v>
      </c>
      <c r="H215" t="s">
        <v>929</v>
      </c>
      <c r="I215" t="s">
        <v>31</v>
      </c>
      <c r="J215" t="s">
        <v>930</v>
      </c>
      <c r="K215" t="s">
        <v>33</v>
      </c>
      <c r="L215" t="s">
        <v>34</v>
      </c>
      <c r="M215" t="s">
        <v>29</v>
      </c>
      <c r="N215" t="s">
        <v>35</v>
      </c>
    </row>
    <row r="216" spans="1:14" x14ac:dyDescent="0.25">
      <c r="A216" s="24" t="s">
        <v>2394</v>
      </c>
      <c r="B216" s="1" t="str">
        <f t="shared" si="3"/>
        <v>RAMIREZ ESCOBARJOSE MANUEL</v>
      </c>
      <c r="C216" t="s">
        <v>66</v>
      </c>
      <c r="D216" t="s">
        <v>931</v>
      </c>
      <c r="E216" t="s">
        <v>932</v>
      </c>
      <c r="F216" t="s">
        <v>346</v>
      </c>
      <c r="G216" t="s">
        <v>928</v>
      </c>
      <c r="H216" t="s">
        <v>933</v>
      </c>
      <c r="I216" t="s">
        <v>31</v>
      </c>
      <c r="K216" t="s">
        <v>33</v>
      </c>
      <c r="L216" t="s">
        <v>34</v>
      </c>
      <c r="M216" t="s">
        <v>29</v>
      </c>
      <c r="N216" t="s">
        <v>35</v>
      </c>
    </row>
    <row r="217" spans="1:14" x14ac:dyDescent="0.25">
      <c r="A217" s="24" t="s">
        <v>2395</v>
      </c>
      <c r="B217" s="1" t="str">
        <f t="shared" si="3"/>
        <v>TEJADA MONTOYAYOLANDA ABIGAIL</v>
      </c>
      <c r="C217" t="s">
        <v>934</v>
      </c>
      <c r="D217" t="s">
        <v>935</v>
      </c>
      <c r="E217" t="s">
        <v>936</v>
      </c>
      <c r="F217" t="s">
        <v>346</v>
      </c>
      <c r="G217" t="s">
        <v>928</v>
      </c>
      <c r="I217" t="s">
        <v>40</v>
      </c>
      <c r="K217" t="s">
        <v>42</v>
      </c>
      <c r="L217" t="s">
        <v>34</v>
      </c>
      <c r="M217" t="s">
        <v>29</v>
      </c>
      <c r="N217" t="s">
        <v>35</v>
      </c>
    </row>
    <row r="218" spans="1:14" x14ac:dyDescent="0.25">
      <c r="A218" s="24" t="s">
        <v>2396</v>
      </c>
      <c r="B218" s="1" t="str">
        <f t="shared" si="3"/>
        <v>LOPEZ RIVERAALMA CITLALI</v>
      </c>
      <c r="C218" t="s">
        <v>202</v>
      </c>
      <c r="D218" t="s">
        <v>484</v>
      </c>
      <c r="E218" t="s">
        <v>937</v>
      </c>
      <c r="F218" t="s">
        <v>346</v>
      </c>
      <c r="G218" t="s">
        <v>928</v>
      </c>
      <c r="H218" t="s">
        <v>938</v>
      </c>
      <c r="I218" t="s">
        <v>151</v>
      </c>
      <c r="J218" t="s">
        <v>939</v>
      </c>
      <c r="K218" t="s">
        <v>42</v>
      </c>
      <c r="L218" t="s">
        <v>34</v>
      </c>
      <c r="M218" t="s">
        <v>29</v>
      </c>
      <c r="N218" t="s">
        <v>35</v>
      </c>
    </row>
    <row r="219" spans="1:14" x14ac:dyDescent="0.25">
      <c r="A219" s="24" t="s">
        <v>2397</v>
      </c>
      <c r="B219" s="1" t="str">
        <f t="shared" si="3"/>
        <v>ALVARADO MARTINEZCATHERINE LETICIA</v>
      </c>
      <c r="C219" t="s">
        <v>142</v>
      </c>
      <c r="D219" t="s">
        <v>37</v>
      </c>
      <c r="E219" t="s">
        <v>940</v>
      </c>
      <c r="F219" t="s">
        <v>346</v>
      </c>
      <c r="G219" t="s">
        <v>928</v>
      </c>
      <c r="I219" t="s">
        <v>40</v>
      </c>
      <c r="K219" t="s">
        <v>42</v>
      </c>
      <c r="L219" t="s">
        <v>34</v>
      </c>
      <c r="M219" t="s">
        <v>29</v>
      </c>
      <c r="N219" t="s">
        <v>35</v>
      </c>
    </row>
    <row r="220" spans="1:14" x14ac:dyDescent="0.25">
      <c r="A220" s="24" t="s">
        <v>2398</v>
      </c>
      <c r="B220" s="1" t="str">
        <f t="shared" si="3"/>
        <v>ALVIZO GUZMANMARLENE GUADALUPE</v>
      </c>
      <c r="C220" t="s">
        <v>941</v>
      </c>
      <c r="D220" t="s">
        <v>942</v>
      </c>
      <c r="E220" t="s">
        <v>943</v>
      </c>
      <c r="F220" t="s">
        <v>346</v>
      </c>
      <c r="G220" t="s">
        <v>928</v>
      </c>
      <c r="H220" t="s">
        <v>944</v>
      </c>
      <c r="I220" t="s">
        <v>31</v>
      </c>
      <c r="K220" t="s">
        <v>42</v>
      </c>
      <c r="L220" t="s">
        <v>34</v>
      </c>
      <c r="M220" t="s">
        <v>29</v>
      </c>
      <c r="N220" t="s">
        <v>35</v>
      </c>
    </row>
    <row r="221" spans="1:14" x14ac:dyDescent="0.25">
      <c r="A221" s="24" t="s">
        <v>2399</v>
      </c>
      <c r="B221" s="1" t="str">
        <f t="shared" si="3"/>
        <v>RODRIGUEZ GARZALESLY JANETH</v>
      </c>
      <c r="C221" t="s">
        <v>221</v>
      </c>
      <c r="D221" t="s">
        <v>945</v>
      </c>
      <c r="E221" t="s">
        <v>946</v>
      </c>
      <c r="F221" t="s">
        <v>346</v>
      </c>
      <c r="G221" t="s">
        <v>928</v>
      </c>
      <c r="H221" t="s">
        <v>947</v>
      </c>
      <c r="I221" t="s">
        <v>31</v>
      </c>
      <c r="J221" t="s">
        <v>948</v>
      </c>
      <c r="K221" t="s">
        <v>42</v>
      </c>
      <c r="L221" t="s">
        <v>34</v>
      </c>
      <c r="M221" t="s">
        <v>29</v>
      </c>
      <c r="N221" t="s">
        <v>35</v>
      </c>
    </row>
    <row r="222" spans="1:14" x14ac:dyDescent="0.25">
      <c r="A222" s="24" t="s">
        <v>2400</v>
      </c>
      <c r="B222" s="1" t="str">
        <f t="shared" si="3"/>
        <v>MARTINEZ MARINKAREN YARELI</v>
      </c>
      <c r="C222" t="s">
        <v>37</v>
      </c>
      <c r="D222" t="s">
        <v>949</v>
      </c>
      <c r="E222" t="s">
        <v>950</v>
      </c>
      <c r="F222" t="s">
        <v>346</v>
      </c>
      <c r="G222" t="s">
        <v>928</v>
      </c>
      <c r="H222" t="s">
        <v>951</v>
      </c>
      <c r="I222" t="s">
        <v>31</v>
      </c>
      <c r="J222" t="s">
        <v>952</v>
      </c>
      <c r="K222" t="s">
        <v>42</v>
      </c>
      <c r="L222" t="s">
        <v>34</v>
      </c>
      <c r="M222" t="s">
        <v>29</v>
      </c>
      <c r="N222" t="s">
        <v>35</v>
      </c>
    </row>
    <row r="223" spans="1:14" x14ac:dyDescent="0.25">
      <c r="A223" s="24" t="s">
        <v>2401</v>
      </c>
      <c r="B223" s="1" t="str">
        <f t="shared" si="3"/>
        <v>RIZO BIBIANOSAMUEL</v>
      </c>
      <c r="C223" t="s">
        <v>953</v>
      </c>
      <c r="D223" t="s">
        <v>954</v>
      </c>
      <c r="E223" t="s">
        <v>955</v>
      </c>
      <c r="F223" t="s">
        <v>346</v>
      </c>
      <c r="G223" t="s">
        <v>928</v>
      </c>
      <c r="I223" t="s">
        <v>40</v>
      </c>
      <c r="K223" t="s">
        <v>33</v>
      </c>
      <c r="L223" t="s">
        <v>34</v>
      </c>
      <c r="M223" t="s">
        <v>29</v>
      </c>
      <c r="N223" t="s">
        <v>35</v>
      </c>
    </row>
    <row r="224" spans="1:14" x14ac:dyDescent="0.25">
      <c r="A224" s="24" t="s">
        <v>2402</v>
      </c>
      <c r="B224" s="1" t="str">
        <f t="shared" si="3"/>
        <v>TORRES CRUZMARIA DEL ROSARIO</v>
      </c>
      <c r="C224" t="s">
        <v>49</v>
      </c>
      <c r="D224" t="s">
        <v>158</v>
      </c>
      <c r="E224" t="s">
        <v>956</v>
      </c>
      <c r="F224" t="s">
        <v>346</v>
      </c>
      <c r="G224" t="s">
        <v>928</v>
      </c>
      <c r="I224" t="s">
        <v>40</v>
      </c>
      <c r="K224" t="s">
        <v>42</v>
      </c>
      <c r="L224" t="s">
        <v>34</v>
      </c>
      <c r="M224" t="s">
        <v>29</v>
      </c>
      <c r="N224" t="s">
        <v>35</v>
      </c>
    </row>
    <row r="225" spans="1:14" x14ac:dyDescent="0.25">
      <c r="A225" s="24" t="s">
        <v>2403</v>
      </c>
      <c r="B225" s="1" t="str">
        <f t="shared" si="3"/>
        <v>SOLIS RODRIGUEZORLANDO GUADALUPE</v>
      </c>
      <c r="C225" t="s">
        <v>216</v>
      </c>
      <c r="D225" t="s">
        <v>221</v>
      </c>
      <c r="E225" t="s">
        <v>957</v>
      </c>
      <c r="F225" t="s">
        <v>346</v>
      </c>
      <c r="G225" t="s">
        <v>928</v>
      </c>
      <c r="H225" t="s">
        <v>958</v>
      </c>
      <c r="I225" t="s">
        <v>31</v>
      </c>
      <c r="J225" t="s">
        <v>959</v>
      </c>
      <c r="K225" t="s">
        <v>33</v>
      </c>
      <c r="L225" t="s">
        <v>34</v>
      </c>
      <c r="M225" t="s">
        <v>29</v>
      </c>
      <c r="N225" t="s">
        <v>35</v>
      </c>
    </row>
    <row r="226" spans="1:14" x14ac:dyDescent="0.25">
      <c r="A226" s="24" t="s">
        <v>2404</v>
      </c>
      <c r="B226" s="1" t="str">
        <f t="shared" si="3"/>
        <v>ESTRADA PEREZLITZY GUADALUPE</v>
      </c>
      <c r="C226" t="s">
        <v>164</v>
      </c>
      <c r="D226" t="s">
        <v>153</v>
      </c>
      <c r="E226" t="s">
        <v>960</v>
      </c>
      <c r="F226" t="s">
        <v>346</v>
      </c>
      <c r="G226" t="s">
        <v>928</v>
      </c>
      <c r="H226" t="s">
        <v>961</v>
      </c>
      <c r="I226" t="s">
        <v>31</v>
      </c>
      <c r="J226" t="s">
        <v>962</v>
      </c>
      <c r="K226" t="s">
        <v>42</v>
      </c>
      <c r="L226" t="s">
        <v>34</v>
      </c>
      <c r="M226" t="s">
        <v>29</v>
      </c>
      <c r="N226" t="s">
        <v>35</v>
      </c>
    </row>
    <row r="227" spans="1:14" x14ac:dyDescent="0.25">
      <c r="A227" s="24" t="s">
        <v>2405</v>
      </c>
      <c r="B227" s="1" t="str">
        <f t="shared" si="3"/>
        <v>ORTIZ GUTIERREZJUAN MANUEL</v>
      </c>
      <c r="C227" t="s">
        <v>207</v>
      </c>
      <c r="D227" t="s">
        <v>116</v>
      </c>
      <c r="E227" t="s">
        <v>963</v>
      </c>
      <c r="F227" t="s">
        <v>346</v>
      </c>
      <c r="G227" t="s">
        <v>928</v>
      </c>
      <c r="H227" t="s">
        <v>964</v>
      </c>
      <c r="I227" t="s">
        <v>31</v>
      </c>
      <c r="J227" t="s">
        <v>965</v>
      </c>
      <c r="K227" t="s">
        <v>33</v>
      </c>
      <c r="L227" t="s">
        <v>34</v>
      </c>
      <c r="M227" t="s">
        <v>29</v>
      </c>
      <c r="N227" t="s">
        <v>35</v>
      </c>
    </row>
    <row r="228" spans="1:14" x14ac:dyDescent="0.25">
      <c r="A228" s="24" t="s">
        <v>2406</v>
      </c>
      <c r="B228" s="1" t="str">
        <f t="shared" si="3"/>
        <v>RODRIGUEZ CABALLEROCARLOS IVAN</v>
      </c>
      <c r="C228" t="s">
        <v>221</v>
      </c>
      <c r="D228" t="s">
        <v>966</v>
      </c>
      <c r="E228" t="s">
        <v>967</v>
      </c>
      <c r="F228" t="s">
        <v>346</v>
      </c>
      <c r="G228" t="s">
        <v>928</v>
      </c>
      <c r="I228" t="s">
        <v>40</v>
      </c>
      <c r="K228" t="s">
        <v>33</v>
      </c>
      <c r="L228" t="s">
        <v>34</v>
      </c>
      <c r="M228" t="s">
        <v>29</v>
      </c>
      <c r="N228" t="s">
        <v>35</v>
      </c>
    </row>
    <row r="229" spans="1:14" x14ac:dyDescent="0.25">
      <c r="A229" s="24" t="s">
        <v>2407</v>
      </c>
      <c r="B229" s="1" t="str">
        <f t="shared" si="3"/>
        <v>GONZALEZ FLORESROCIO LUISANA</v>
      </c>
      <c r="C229" t="s">
        <v>54</v>
      </c>
      <c r="D229" t="s">
        <v>58</v>
      </c>
      <c r="E229" t="s">
        <v>968</v>
      </c>
      <c r="F229" t="s">
        <v>346</v>
      </c>
      <c r="G229" t="s">
        <v>928</v>
      </c>
      <c r="I229" t="s">
        <v>40</v>
      </c>
      <c r="K229" t="s">
        <v>42</v>
      </c>
      <c r="L229" t="s">
        <v>34</v>
      </c>
      <c r="M229" t="s">
        <v>29</v>
      </c>
      <c r="N229" t="s">
        <v>35</v>
      </c>
    </row>
    <row r="230" spans="1:14" x14ac:dyDescent="0.25">
      <c r="A230" s="24" t="s">
        <v>2408</v>
      </c>
      <c r="B230" s="1" t="str">
        <f t="shared" si="3"/>
        <v>GARCIA MARTINEZGRACIELA</v>
      </c>
      <c r="C230" t="s">
        <v>98</v>
      </c>
      <c r="D230" t="s">
        <v>37</v>
      </c>
      <c r="E230" t="s">
        <v>969</v>
      </c>
      <c r="F230" t="s">
        <v>346</v>
      </c>
      <c r="G230" t="s">
        <v>928</v>
      </c>
      <c r="I230" t="s">
        <v>40</v>
      </c>
      <c r="K230" t="s">
        <v>42</v>
      </c>
      <c r="L230" t="s">
        <v>34</v>
      </c>
      <c r="M230" t="s">
        <v>29</v>
      </c>
      <c r="N230" t="s">
        <v>35</v>
      </c>
    </row>
    <row r="231" spans="1:14" x14ac:dyDescent="0.25">
      <c r="A231" s="24" t="s">
        <v>2409</v>
      </c>
      <c r="B231" s="1" t="str">
        <f t="shared" si="3"/>
        <v>SOLIS FLORESMARCO ANTONIO</v>
      </c>
      <c r="C231" t="s">
        <v>216</v>
      </c>
      <c r="D231" t="s">
        <v>58</v>
      </c>
      <c r="E231" t="s">
        <v>970</v>
      </c>
      <c r="F231" t="s">
        <v>27</v>
      </c>
      <c r="G231" t="s">
        <v>302</v>
      </c>
      <c r="H231" t="s">
        <v>971</v>
      </c>
      <c r="I231" t="s">
        <v>31</v>
      </c>
      <c r="J231" t="s">
        <v>972</v>
      </c>
      <c r="K231" t="s">
        <v>33</v>
      </c>
      <c r="L231" t="s">
        <v>34</v>
      </c>
      <c r="M231" t="s">
        <v>29</v>
      </c>
      <c r="N231" t="s">
        <v>35</v>
      </c>
    </row>
    <row r="232" spans="1:14" x14ac:dyDescent="0.25">
      <c r="A232" s="24" t="s">
        <v>2410</v>
      </c>
      <c r="B232" s="1" t="str">
        <f t="shared" si="3"/>
        <v>NEIRA GARCIAPABLO ULISES</v>
      </c>
      <c r="C232" t="s">
        <v>973</v>
      </c>
      <c r="D232" t="s">
        <v>98</v>
      </c>
      <c r="E232" t="s">
        <v>974</v>
      </c>
      <c r="F232" t="s">
        <v>27</v>
      </c>
      <c r="G232" t="s">
        <v>306</v>
      </c>
      <c r="H232" t="s">
        <v>975</v>
      </c>
      <c r="I232" t="s">
        <v>40</v>
      </c>
      <c r="J232" t="s">
        <v>976</v>
      </c>
      <c r="K232" t="s">
        <v>33</v>
      </c>
      <c r="L232" t="s">
        <v>34</v>
      </c>
      <c r="M232" t="s">
        <v>29</v>
      </c>
      <c r="N232" t="s">
        <v>35</v>
      </c>
    </row>
    <row r="233" spans="1:14" x14ac:dyDescent="0.25">
      <c r="A233" s="24" t="s">
        <v>2411</v>
      </c>
      <c r="B233" s="1" t="str">
        <f t="shared" si="3"/>
        <v>ARIAS ROMEROANA LUISA</v>
      </c>
      <c r="C233" t="s">
        <v>977</v>
      </c>
      <c r="D233" t="s">
        <v>360</v>
      </c>
      <c r="E233" t="s">
        <v>978</v>
      </c>
      <c r="F233" t="s">
        <v>27</v>
      </c>
      <c r="G233" t="s">
        <v>227</v>
      </c>
      <c r="H233" t="s">
        <v>979</v>
      </c>
      <c r="I233" t="s">
        <v>40</v>
      </c>
      <c r="J233" t="s">
        <v>980</v>
      </c>
      <c r="K233" t="s">
        <v>42</v>
      </c>
      <c r="L233" t="s">
        <v>34</v>
      </c>
      <c r="M233" t="s">
        <v>29</v>
      </c>
      <c r="N233" t="s">
        <v>35</v>
      </c>
    </row>
    <row r="234" spans="1:14" x14ac:dyDescent="0.25">
      <c r="A234" s="24" t="s">
        <v>2412</v>
      </c>
      <c r="B234" s="1" t="str">
        <f t="shared" si="3"/>
        <v>SANMIGUEL GARCIANORMA DENISSE</v>
      </c>
      <c r="C234" t="s">
        <v>981</v>
      </c>
      <c r="D234" t="s">
        <v>98</v>
      </c>
      <c r="E234" t="s">
        <v>982</v>
      </c>
      <c r="F234" t="s">
        <v>346</v>
      </c>
      <c r="G234" t="s">
        <v>928</v>
      </c>
      <c r="H234" t="s">
        <v>983</v>
      </c>
      <c r="I234" t="s">
        <v>31</v>
      </c>
      <c r="K234" t="s">
        <v>42</v>
      </c>
      <c r="L234" t="s">
        <v>34</v>
      </c>
      <c r="M234" t="s">
        <v>29</v>
      </c>
      <c r="N234" t="s">
        <v>35</v>
      </c>
    </row>
    <row r="235" spans="1:14" x14ac:dyDescent="0.25">
      <c r="A235" s="24" t="s">
        <v>2413</v>
      </c>
      <c r="B235" s="1" t="str">
        <f t="shared" si="3"/>
        <v>DE LA ROCHA ROCHAJESUS ISAIAS</v>
      </c>
      <c r="C235" t="s">
        <v>984</v>
      </c>
      <c r="D235" t="s">
        <v>837</v>
      </c>
      <c r="E235" t="s">
        <v>985</v>
      </c>
      <c r="F235" t="s">
        <v>346</v>
      </c>
      <c r="G235" t="s">
        <v>928</v>
      </c>
      <c r="H235" t="s">
        <v>986</v>
      </c>
      <c r="I235" t="s">
        <v>31</v>
      </c>
      <c r="J235" t="s">
        <v>987</v>
      </c>
      <c r="K235" t="s">
        <v>33</v>
      </c>
      <c r="L235" t="s">
        <v>34</v>
      </c>
      <c r="M235" t="s">
        <v>29</v>
      </c>
      <c r="N235" t="s">
        <v>35</v>
      </c>
    </row>
    <row r="236" spans="1:14" x14ac:dyDescent="0.25">
      <c r="A236" s="24" t="s">
        <v>2414</v>
      </c>
      <c r="B236" s="1" t="str">
        <f t="shared" si="3"/>
        <v>FRANCISCO HERNANDEZANGEL ALFREDO</v>
      </c>
      <c r="C236" t="s">
        <v>988</v>
      </c>
      <c r="D236" t="s">
        <v>108</v>
      </c>
      <c r="E236" t="s">
        <v>989</v>
      </c>
      <c r="F236" t="s">
        <v>346</v>
      </c>
      <c r="G236" t="s">
        <v>928</v>
      </c>
      <c r="H236" t="s">
        <v>990</v>
      </c>
      <c r="I236" t="s">
        <v>31</v>
      </c>
      <c r="J236" t="s">
        <v>991</v>
      </c>
      <c r="K236" t="s">
        <v>33</v>
      </c>
      <c r="L236" t="s">
        <v>34</v>
      </c>
      <c r="M236" t="s">
        <v>29</v>
      </c>
      <c r="N236" t="s">
        <v>35</v>
      </c>
    </row>
    <row r="237" spans="1:14" x14ac:dyDescent="0.25">
      <c r="A237" s="24" t="s">
        <v>2415</v>
      </c>
      <c r="B237" s="1" t="str">
        <f t="shared" si="3"/>
        <v>RUEDA VELASQUEZERIKA MARIA</v>
      </c>
      <c r="C237" t="s">
        <v>992</v>
      </c>
      <c r="D237" t="s">
        <v>993</v>
      </c>
      <c r="E237" t="s">
        <v>994</v>
      </c>
      <c r="F237" t="s">
        <v>346</v>
      </c>
      <c r="G237" t="s">
        <v>928</v>
      </c>
      <c r="H237" t="s">
        <v>995</v>
      </c>
      <c r="I237" t="s">
        <v>31</v>
      </c>
      <c r="J237" t="s">
        <v>996</v>
      </c>
      <c r="K237" t="s">
        <v>42</v>
      </c>
      <c r="L237" t="s">
        <v>34</v>
      </c>
      <c r="M237" t="s">
        <v>29</v>
      </c>
      <c r="N237" t="s">
        <v>35</v>
      </c>
    </row>
    <row r="238" spans="1:14" x14ac:dyDescent="0.25">
      <c r="A238" s="24" t="s">
        <v>2416</v>
      </c>
      <c r="B238" s="1" t="str">
        <f t="shared" si="3"/>
        <v>CORTEZ ARIASBRIAN GUADALUPE</v>
      </c>
      <c r="C238" t="s">
        <v>997</v>
      </c>
      <c r="D238" t="s">
        <v>977</v>
      </c>
      <c r="E238" t="s">
        <v>998</v>
      </c>
      <c r="F238" t="s">
        <v>346</v>
      </c>
      <c r="G238" t="s">
        <v>928</v>
      </c>
      <c r="H238" t="s">
        <v>999</v>
      </c>
      <c r="I238" t="s">
        <v>31</v>
      </c>
      <c r="K238" t="s">
        <v>33</v>
      </c>
      <c r="L238" t="s">
        <v>34</v>
      </c>
      <c r="M238" t="s">
        <v>29</v>
      </c>
      <c r="N238" t="s">
        <v>35</v>
      </c>
    </row>
    <row r="239" spans="1:14" x14ac:dyDescent="0.25">
      <c r="A239" s="24" t="s">
        <v>2417</v>
      </c>
      <c r="B239" s="1" t="str">
        <f t="shared" si="3"/>
        <v>MARTINEZ SOLISJOHANA</v>
      </c>
      <c r="C239" t="s">
        <v>37</v>
      </c>
      <c r="D239" t="s">
        <v>216</v>
      </c>
      <c r="E239" t="s">
        <v>1000</v>
      </c>
      <c r="F239" t="s">
        <v>346</v>
      </c>
      <c r="G239" t="s">
        <v>928</v>
      </c>
      <c r="H239" t="s">
        <v>1001</v>
      </c>
      <c r="I239" t="s">
        <v>31</v>
      </c>
      <c r="J239" t="s">
        <v>1002</v>
      </c>
      <c r="K239" t="s">
        <v>42</v>
      </c>
      <c r="L239" t="s">
        <v>34</v>
      </c>
      <c r="M239" t="s">
        <v>29</v>
      </c>
      <c r="N239" t="s">
        <v>35</v>
      </c>
    </row>
    <row r="240" spans="1:14" x14ac:dyDescent="0.25">
      <c r="A240" s="24" t="s">
        <v>2418</v>
      </c>
      <c r="B240" s="1" t="str">
        <f t="shared" si="3"/>
        <v>GARCIA PEREZJESUS ADRIAN</v>
      </c>
      <c r="C240" t="s">
        <v>98</v>
      </c>
      <c r="D240" t="s">
        <v>153</v>
      </c>
      <c r="E240" t="s">
        <v>1003</v>
      </c>
      <c r="F240" t="s">
        <v>346</v>
      </c>
      <c r="G240" t="s">
        <v>928</v>
      </c>
      <c r="H240" t="s">
        <v>1004</v>
      </c>
      <c r="I240" t="s">
        <v>31</v>
      </c>
      <c r="K240" t="s">
        <v>33</v>
      </c>
      <c r="L240" t="s">
        <v>34</v>
      </c>
      <c r="M240" t="s">
        <v>29</v>
      </c>
      <c r="N240" t="s">
        <v>35</v>
      </c>
    </row>
    <row r="241" spans="1:14" x14ac:dyDescent="0.25">
      <c r="A241" s="24" t="s">
        <v>2419</v>
      </c>
      <c r="B241" s="1" t="str">
        <f t="shared" si="3"/>
        <v>CALDERON SALAZARJOSE REGINO</v>
      </c>
      <c r="C241" t="s">
        <v>829</v>
      </c>
      <c r="D241" t="s">
        <v>361</v>
      </c>
      <c r="E241" t="s">
        <v>1005</v>
      </c>
      <c r="F241" t="s">
        <v>346</v>
      </c>
      <c r="G241" t="s">
        <v>928</v>
      </c>
      <c r="H241" t="s">
        <v>1006</v>
      </c>
      <c r="I241" t="s">
        <v>31</v>
      </c>
      <c r="K241" t="s">
        <v>33</v>
      </c>
      <c r="L241" t="s">
        <v>34</v>
      </c>
      <c r="M241" t="s">
        <v>29</v>
      </c>
      <c r="N241" t="s">
        <v>35</v>
      </c>
    </row>
    <row r="242" spans="1:14" x14ac:dyDescent="0.25">
      <c r="A242" s="24" t="s">
        <v>2420</v>
      </c>
      <c r="B242" s="1" t="str">
        <f t="shared" si="3"/>
        <v>HERNANDEZ GARCIAADRIANA YARELLI</v>
      </c>
      <c r="C242" t="s">
        <v>108</v>
      </c>
      <c r="D242" t="s">
        <v>98</v>
      </c>
      <c r="E242" t="s">
        <v>1007</v>
      </c>
      <c r="F242" t="s">
        <v>346</v>
      </c>
      <c r="G242" t="s">
        <v>928</v>
      </c>
      <c r="H242" t="s">
        <v>1008</v>
      </c>
      <c r="I242" t="s">
        <v>31</v>
      </c>
      <c r="J242" t="s">
        <v>1009</v>
      </c>
      <c r="K242" t="s">
        <v>42</v>
      </c>
      <c r="L242" t="s">
        <v>34</v>
      </c>
      <c r="M242" t="s">
        <v>29</v>
      </c>
      <c r="N242" t="s">
        <v>35</v>
      </c>
    </row>
    <row r="243" spans="1:14" x14ac:dyDescent="0.25">
      <c r="A243" s="24" t="s">
        <v>2421</v>
      </c>
      <c r="B243" s="1" t="str">
        <f t="shared" si="3"/>
        <v>MARTINEZ RICOLESLIE GUADALUPE</v>
      </c>
      <c r="C243" t="s">
        <v>37</v>
      </c>
      <c r="D243" t="s">
        <v>1010</v>
      </c>
      <c r="E243" t="s">
        <v>1011</v>
      </c>
      <c r="F243" t="s">
        <v>346</v>
      </c>
      <c r="G243" t="s">
        <v>928</v>
      </c>
      <c r="H243" t="s">
        <v>1012</v>
      </c>
      <c r="I243" t="s">
        <v>31</v>
      </c>
      <c r="J243" t="s">
        <v>1013</v>
      </c>
      <c r="K243" t="s">
        <v>42</v>
      </c>
      <c r="L243" t="s">
        <v>34</v>
      </c>
      <c r="M243" t="s">
        <v>29</v>
      </c>
      <c r="N243" t="s">
        <v>35</v>
      </c>
    </row>
    <row r="244" spans="1:14" x14ac:dyDescent="0.25">
      <c r="A244" s="24" t="s">
        <v>2422</v>
      </c>
      <c r="B244" s="1" t="str">
        <f t="shared" si="3"/>
        <v>RODRIGUEZ LOPEZVANESSA ISABEL</v>
      </c>
      <c r="C244" t="s">
        <v>221</v>
      </c>
      <c r="D244" t="s">
        <v>202</v>
      </c>
      <c r="E244" t="s">
        <v>1014</v>
      </c>
      <c r="F244" t="s">
        <v>346</v>
      </c>
      <c r="G244" t="s">
        <v>928</v>
      </c>
      <c r="H244" t="s">
        <v>1015</v>
      </c>
      <c r="I244" t="s">
        <v>31</v>
      </c>
      <c r="K244" t="s">
        <v>42</v>
      </c>
      <c r="L244" t="s">
        <v>34</v>
      </c>
      <c r="M244" t="s">
        <v>29</v>
      </c>
      <c r="N244" t="s">
        <v>35</v>
      </c>
    </row>
    <row r="245" spans="1:14" x14ac:dyDescent="0.25">
      <c r="A245" s="24" t="s">
        <v>2423</v>
      </c>
      <c r="B245" s="1" t="str">
        <f t="shared" si="3"/>
        <v>RUIZ HERNANDEZOFELIA MARGARITA</v>
      </c>
      <c r="C245" t="s">
        <v>648</v>
      </c>
      <c r="D245" t="s">
        <v>108</v>
      </c>
      <c r="E245" t="s">
        <v>1016</v>
      </c>
      <c r="F245" t="s">
        <v>346</v>
      </c>
      <c r="G245" t="s">
        <v>347</v>
      </c>
      <c r="H245" t="s">
        <v>1017</v>
      </c>
      <c r="I245" t="s">
        <v>40</v>
      </c>
      <c r="J245" t="s">
        <v>1018</v>
      </c>
      <c r="K245" t="s">
        <v>42</v>
      </c>
      <c r="L245" t="s">
        <v>34</v>
      </c>
      <c r="M245" t="s">
        <v>29</v>
      </c>
      <c r="N245" t="s">
        <v>35</v>
      </c>
    </row>
    <row r="246" spans="1:14" x14ac:dyDescent="0.25">
      <c r="A246" s="24" t="s">
        <v>2424</v>
      </c>
      <c r="B246" s="1" t="str">
        <f t="shared" si="3"/>
        <v>RAMIREZ MORENOABRAHAM</v>
      </c>
      <c r="C246" t="s">
        <v>66</v>
      </c>
      <c r="D246" t="s">
        <v>1019</v>
      </c>
      <c r="E246" t="s">
        <v>1020</v>
      </c>
      <c r="F246" t="s">
        <v>346</v>
      </c>
      <c r="G246" t="s">
        <v>347</v>
      </c>
      <c r="H246" t="s">
        <v>1021</v>
      </c>
      <c r="I246" t="s">
        <v>40</v>
      </c>
      <c r="J246" t="s">
        <v>1022</v>
      </c>
      <c r="K246" t="s">
        <v>33</v>
      </c>
      <c r="L246" t="s">
        <v>34</v>
      </c>
      <c r="M246" t="s">
        <v>29</v>
      </c>
      <c r="N246" t="s">
        <v>35</v>
      </c>
    </row>
    <row r="247" spans="1:14" x14ac:dyDescent="0.25">
      <c r="A247" s="24" t="s">
        <v>2425</v>
      </c>
      <c r="B247" s="1" t="str">
        <f t="shared" si="3"/>
        <v>JARA SOLISANDRES GABRIEL</v>
      </c>
      <c r="C247" t="s">
        <v>1023</v>
      </c>
      <c r="D247" t="s">
        <v>216</v>
      </c>
      <c r="E247" t="s">
        <v>1024</v>
      </c>
      <c r="F247" t="s">
        <v>346</v>
      </c>
      <c r="G247" t="s">
        <v>928</v>
      </c>
      <c r="H247" t="s">
        <v>1025</v>
      </c>
      <c r="I247" t="s">
        <v>31</v>
      </c>
      <c r="J247" t="s">
        <v>1026</v>
      </c>
      <c r="K247" t="s">
        <v>33</v>
      </c>
      <c r="L247" t="s">
        <v>34</v>
      </c>
      <c r="M247" t="s">
        <v>29</v>
      </c>
      <c r="N247" t="s">
        <v>35</v>
      </c>
    </row>
    <row r="248" spans="1:14" x14ac:dyDescent="0.25">
      <c r="A248" s="24" t="s">
        <v>2426</v>
      </c>
      <c r="B248" s="1" t="str">
        <f t="shared" si="3"/>
        <v>TREVIÑO TORRESLUIS ALBERTO</v>
      </c>
      <c r="C248" t="s">
        <v>857</v>
      </c>
      <c r="D248" t="s">
        <v>49</v>
      </c>
      <c r="E248" t="s">
        <v>1027</v>
      </c>
      <c r="F248" t="s">
        <v>346</v>
      </c>
      <c r="G248" t="s">
        <v>928</v>
      </c>
      <c r="H248" t="s">
        <v>1028</v>
      </c>
      <c r="I248" t="s">
        <v>31</v>
      </c>
      <c r="J248" t="s">
        <v>1029</v>
      </c>
      <c r="K248" t="s">
        <v>33</v>
      </c>
      <c r="L248" t="s">
        <v>34</v>
      </c>
      <c r="M248" t="s">
        <v>29</v>
      </c>
      <c r="N248" t="s">
        <v>35</v>
      </c>
    </row>
    <row r="249" spans="1:14" x14ac:dyDescent="0.25">
      <c r="A249" s="24" t="s">
        <v>2427</v>
      </c>
      <c r="B249" s="1" t="str">
        <f t="shared" si="3"/>
        <v>MARTINEZ ANTONIODOMINGO</v>
      </c>
      <c r="C249" t="s">
        <v>37</v>
      </c>
      <c r="D249" t="s">
        <v>503</v>
      </c>
      <c r="E249" t="s">
        <v>1030</v>
      </c>
      <c r="F249" t="s">
        <v>346</v>
      </c>
      <c r="G249" t="s">
        <v>928</v>
      </c>
      <c r="I249" t="s">
        <v>40</v>
      </c>
      <c r="K249" t="s">
        <v>33</v>
      </c>
      <c r="L249" t="s">
        <v>34</v>
      </c>
      <c r="M249" t="s">
        <v>29</v>
      </c>
      <c r="N249" t="s">
        <v>35</v>
      </c>
    </row>
    <row r="250" spans="1:14" x14ac:dyDescent="0.25">
      <c r="A250" s="24" t="s">
        <v>2428</v>
      </c>
      <c r="B250" s="1" t="str">
        <f t="shared" si="3"/>
        <v>GARCIA ZUÑIGAVANESSA</v>
      </c>
      <c r="C250" t="s">
        <v>98</v>
      </c>
      <c r="D250" t="s">
        <v>821</v>
      </c>
      <c r="E250" t="s">
        <v>1031</v>
      </c>
      <c r="F250" t="s">
        <v>346</v>
      </c>
      <c r="G250" t="s">
        <v>928</v>
      </c>
      <c r="H250" t="s">
        <v>1032</v>
      </c>
      <c r="I250" t="s">
        <v>40</v>
      </c>
      <c r="K250" t="s">
        <v>42</v>
      </c>
      <c r="L250" t="s">
        <v>34</v>
      </c>
      <c r="M250" t="s">
        <v>29</v>
      </c>
      <c r="N250" t="s">
        <v>35</v>
      </c>
    </row>
    <row r="251" spans="1:14" x14ac:dyDescent="0.25">
      <c r="A251" s="24" t="s">
        <v>2429</v>
      </c>
      <c r="B251" s="1" t="str">
        <f t="shared" si="3"/>
        <v>CASTRO TORRESEDUARDO ALEXANDER</v>
      </c>
      <c r="C251" t="s">
        <v>853</v>
      </c>
      <c r="D251" t="s">
        <v>49</v>
      </c>
      <c r="E251" t="s">
        <v>1033</v>
      </c>
      <c r="F251" t="s">
        <v>346</v>
      </c>
      <c r="G251" t="s">
        <v>928</v>
      </c>
      <c r="H251" t="s">
        <v>1034</v>
      </c>
      <c r="I251" t="s">
        <v>40</v>
      </c>
      <c r="K251" t="s">
        <v>33</v>
      </c>
      <c r="L251" t="s">
        <v>34</v>
      </c>
      <c r="M251" t="s">
        <v>29</v>
      </c>
      <c r="N251" t="s">
        <v>35</v>
      </c>
    </row>
    <row r="252" spans="1:14" x14ac:dyDescent="0.25">
      <c r="A252" s="24" t="s">
        <v>2430</v>
      </c>
      <c r="B252" s="1" t="str">
        <f t="shared" si="3"/>
        <v>BASURTO GUTIERREZEDGAR ALEJANDRO</v>
      </c>
      <c r="C252" t="s">
        <v>1035</v>
      </c>
      <c r="D252" t="s">
        <v>116</v>
      </c>
      <c r="E252" t="s">
        <v>1036</v>
      </c>
      <c r="F252" t="s">
        <v>346</v>
      </c>
      <c r="G252" t="s">
        <v>928</v>
      </c>
      <c r="H252" t="s">
        <v>1037</v>
      </c>
      <c r="I252" t="s">
        <v>31</v>
      </c>
      <c r="J252" t="s">
        <v>1038</v>
      </c>
      <c r="K252" t="s">
        <v>33</v>
      </c>
      <c r="L252" t="s">
        <v>34</v>
      </c>
      <c r="M252" t="s">
        <v>29</v>
      </c>
      <c r="N252" t="s">
        <v>35</v>
      </c>
    </row>
    <row r="253" spans="1:14" x14ac:dyDescent="0.25">
      <c r="A253" s="24" t="s">
        <v>2431</v>
      </c>
      <c r="B253" s="1" t="str">
        <f t="shared" si="3"/>
        <v>SILVA CASTILLOEDSON JAHIR</v>
      </c>
      <c r="C253" t="s">
        <v>891</v>
      </c>
      <c r="D253" t="s">
        <v>410</v>
      </c>
      <c r="E253" t="s">
        <v>1039</v>
      </c>
      <c r="F253" t="s">
        <v>346</v>
      </c>
      <c r="G253" t="s">
        <v>928</v>
      </c>
      <c r="H253" t="s">
        <v>1040</v>
      </c>
      <c r="I253" t="s">
        <v>31</v>
      </c>
      <c r="J253" t="s">
        <v>1041</v>
      </c>
      <c r="K253" t="s">
        <v>33</v>
      </c>
      <c r="L253" t="s">
        <v>34</v>
      </c>
      <c r="M253" t="s">
        <v>29</v>
      </c>
      <c r="N253" t="s">
        <v>35</v>
      </c>
    </row>
    <row r="254" spans="1:14" x14ac:dyDescent="0.25">
      <c r="A254" s="24" t="s">
        <v>2432</v>
      </c>
      <c r="B254" s="1" t="str">
        <f t="shared" si="3"/>
        <v>ELIZALDE MENDIOLAMIGUEL ANGEL</v>
      </c>
      <c r="C254" t="s">
        <v>1042</v>
      </c>
      <c r="D254" t="s">
        <v>1043</v>
      </c>
      <c r="E254" t="s">
        <v>1044</v>
      </c>
      <c r="F254" t="s">
        <v>346</v>
      </c>
      <c r="G254" t="s">
        <v>928</v>
      </c>
      <c r="H254" t="s">
        <v>1045</v>
      </c>
      <c r="I254" t="s">
        <v>31</v>
      </c>
      <c r="J254" t="s">
        <v>1046</v>
      </c>
      <c r="K254" t="s">
        <v>33</v>
      </c>
      <c r="L254" t="s">
        <v>34</v>
      </c>
      <c r="M254" t="s">
        <v>29</v>
      </c>
      <c r="N254" t="s">
        <v>35</v>
      </c>
    </row>
    <row r="255" spans="1:14" x14ac:dyDescent="0.25">
      <c r="A255" s="24" t="s">
        <v>2433</v>
      </c>
      <c r="B255" s="1" t="str">
        <f t="shared" si="3"/>
        <v>MONTALVO REYESEMILY</v>
      </c>
      <c r="C255" t="s">
        <v>1047</v>
      </c>
      <c r="D255" t="s">
        <v>542</v>
      </c>
      <c r="E255" t="s">
        <v>1048</v>
      </c>
      <c r="F255" t="s">
        <v>346</v>
      </c>
      <c r="G255" t="s">
        <v>928</v>
      </c>
      <c r="H255" t="s">
        <v>1049</v>
      </c>
      <c r="I255" t="s">
        <v>31</v>
      </c>
      <c r="J255" t="s">
        <v>1050</v>
      </c>
      <c r="K255" t="s">
        <v>42</v>
      </c>
      <c r="L255" t="s">
        <v>34</v>
      </c>
      <c r="M255" t="s">
        <v>29</v>
      </c>
      <c r="N255" t="s">
        <v>35</v>
      </c>
    </row>
    <row r="256" spans="1:14" x14ac:dyDescent="0.25">
      <c r="A256" s="24" t="s">
        <v>2434</v>
      </c>
      <c r="B256" s="1" t="str">
        <f t="shared" si="3"/>
        <v>NAGAYA MAZARIEGOSANGELA GUADALUPE</v>
      </c>
      <c r="C256" t="s">
        <v>1051</v>
      </c>
      <c r="D256" t="s">
        <v>1052</v>
      </c>
      <c r="E256" t="s">
        <v>1053</v>
      </c>
      <c r="F256" t="s">
        <v>346</v>
      </c>
      <c r="G256" t="s">
        <v>928</v>
      </c>
      <c r="H256" t="s">
        <v>1054</v>
      </c>
      <c r="I256" t="s">
        <v>31</v>
      </c>
      <c r="J256" t="s">
        <v>1055</v>
      </c>
      <c r="K256" t="s">
        <v>42</v>
      </c>
      <c r="L256" t="s">
        <v>34</v>
      </c>
      <c r="M256" t="s">
        <v>29</v>
      </c>
      <c r="N256" t="s">
        <v>35</v>
      </c>
    </row>
    <row r="257" spans="1:14" x14ac:dyDescent="0.25">
      <c r="A257" s="24" t="s">
        <v>2435</v>
      </c>
      <c r="B257" s="1" t="str">
        <f t="shared" si="3"/>
        <v>BALDERAS ARANDAVERONICA</v>
      </c>
      <c r="C257" t="s">
        <v>1056</v>
      </c>
      <c r="D257" t="s">
        <v>1057</v>
      </c>
      <c r="E257" t="s">
        <v>1058</v>
      </c>
      <c r="F257" t="s">
        <v>346</v>
      </c>
      <c r="G257" t="s">
        <v>928</v>
      </c>
      <c r="H257" t="s">
        <v>1059</v>
      </c>
      <c r="I257" t="s">
        <v>31</v>
      </c>
      <c r="J257" t="s">
        <v>1060</v>
      </c>
      <c r="K257" t="s">
        <v>42</v>
      </c>
      <c r="L257" t="s">
        <v>34</v>
      </c>
      <c r="M257" t="s">
        <v>29</v>
      </c>
      <c r="N257" t="s">
        <v>35</v>
      </c>
    </row>
    <row r="258" spans="1:14" x14ac:dyDescent="0.25">
      <c r="A258" s="24" t="s">
        <v>2436</v>
      </c>
      <c r="B258" s="1" t="str">
        <f t="shared" si="3"/>
        <v>FLORES RAMIREZBRISA DEL MAR</v>
      </c>
      <c r="C258" t="s">
        <v>58</v>
      </c>
      <c r="D258" t="s">
        <v>66</v>
      </c>
      <c r="E258" t="s">
        <v>1061</v>
      </c>
      <c r="F258" t="s">
        <v>346</v>
      </c>
      <c r="G258" t="s">
        <v>928</v>
      </c>
      <c r="H258" t="s">
        <v>1062</v>
      </c>
      <c r="I258" t="s">
        <v>31</v>
      </c>
      <c r="J258" t="s">
        <v>1063</v>
      </c>
      <c r="K258" t="s">
        <v>42</v>
      </c>
      <c r="L258" t="s">
        <v>34</v>
      </c>
      <c r="M258" t="s">
        <v>29</v>
      </c>
      <c r="N258" t="s">
        <v>35</v>
      </c>
    </row>
    <row r="259" spans="1:14" x14ac:dyDescent="0.25">
      <c r="A259" s="24" t="s">
        <v>2437</v>
      </c>
      <c r="B259" s="1" t="str">
        <f t="shared" ref="B259:B322" si="4">CONCATENATE(C259," ",D259,E259)</f>
        <v>PEREZ TOLEDOCARLOS DANIEL</v>
      </c>
      <c r="C259" t="s">
        <v>153</v>
      </c>
      <c r="D259" t="s">
        <v>441</v>
      </c>
      <c r="E259" t="s">
        <v>1064</v>
      </c>
      <c r="F259" t="s">
        <v>346</v>
      </c>
      <c r="G259" t="s">
        <v>928</v>
      </c>
      <c r="H259" t="s">
        <v>1065</v>
      </c>
      <c r="I259" t="s">
        <v>31</v>
      </c>
      <c r="K259" t="s">
        <v>33</v>
      </c>
      <c r="L259" t="s">
        <v>34</v>
      </c>
      <c r="M259" t="s">
        <v>29</v>
      </c>
      <c r="N259" t="s">
        <v>35</v>
      </c>
    </row>
    <row r="260" spans="1:14" x14ac:dyDescent="0.25">
      <c r="A260" s="24" t="s">
        <v>2438</v>
      </c>
      <c r="B260" s="1" t="str">
        <f t="shared" si="4"/>
        <v>GARZA RODRIGUEZCARLOS JAIR</v>
      </c>
      <c r="C260" t="s">
        <v>945</v>
      </c>
      <c r="D260" t="s">
        <v>221</v>
      </c>
      <c r="E260" t="s">
        <v>1066</v>
      </c>
      <c r="F260" t="s">
        <v>346</v>
      </c>
      <c r="G260" t="s">
        <v>928</v>
      </c>
      <c r="H260" t="s">
        <v>1067</v>
      </c>
      <c r="I260" t="s">
        <v>31</v>
      </c>
      <c r="J260" t="s">
        <v>1068</v>
      </c>
      <c r="K260" t="s">
        <v>33</v>
      </c>
      <c r="L260" t="s">
        <v>34</v>
      </c>
      <c r="M260" t="s">
        <v>29</v>
      </c>
      <c r="N260" t="s">
        <v>35</v>
      </c>
    </row>
    <row r="261" spans="1:14" x14ac:dyDescent="0.25">
      <c r="A261" s="24" t="s">
        <v>2439</v>
      </c>
      <c r="B261" s="1" t="str">
        <f t="shared" si="4"/>
        <v>SIFUENTES MEJIALUCERO JANETH</v>
      </c>
      <c r="C261" t="s">
        <v>1069</v>
      </c>
      <c r="D261" t="s">
        <v>579</v>
      </c>
      <c r="E261" t="s">
        <v>1070</v>
      </c>
      <c r="F261" t="s">
        <v>346</v>
      </c>
      <c r="G261" t="s">
        <v>928</v>
      </c>
      <c r="H261" t="s">
        <v>1071</v>
      </c>
      <c r="I261" t="s">
        <v>31</v>
      </c>
      <c r="J261" t="s">
        <v>1072</v>
      </c>
      <c r="K261" t="s">
        <v>42</v>
      </c>
      <c r="L261" t="s">
        <v>34</v>
      </c>
      <c r="M261" t="s">
        <v>29</v>
      </c>
      <c r="N261" t="s">
        <v>35</v>
      </c>
    </row>
    <row r="262" spans="1:14" x14ac:dyDescent="0.25">
      <c r="A262" s="24" t="s">
        <v>2440</v>
      </c>
      <c r="B262" s="1" t="str">
        <f t="shared" si="4"/>
        <v>LUCAS SANTIAGOHORACIO</v>
      </c>
      <c r="C262" t="s">
        <v>1073</v>
      </c>
      <c r="D262" t="s">
        <v>176</v>
      </c>
      <c r="E262" t="s">
        <v>1074</v>
      </c>
      <c r="F262" t="s">
        <v>346</v>
      </c>
      <c r="G262" t="s">
        <v>928</v>
      </c>
      <c r="H262" t="s">
        <v>1075</v>
      </c>
      <c r="I262" t="s">
        <v>31</v>
      </c>
      <c r="K262" t="s">
        <v>33</v>
      </c>
      <c r="L262" t="s">
        <v>34</v>
      </c>
      <c r="M262" t="s">
        <v>29</v>
      </c>
      <c r="N262" t="s">
        <v>35</v>
      </c>
    </row>
    <row r="263" spans="1:14" x14ac:dyDescent="0.25">
      <c r="A263" s="24" t="s">
        <v>2441</v>
      </c>
      <c r="B263" s="1" t="str">
        <f t="shared" si="4"/>
        <v>RODRIGUEZ ROJASCESAR ALEJANDRO</v>
      </c>
      <c r="C263" t="s">
        <v>221</v>
      </c>
      <c r="D263" t="s">
        <v>911</v>
      </c>
      <c r="E263" t="s">
        <v>1076</v>
      </c>
      <c r="F263" t="s">
        <v>346</v>
      </c>
      <c r="G263" t="s">
        <v>928</v>
      </c>
      <c r="I263" t="s">
        <v>40</v>
      </c>
      <c r="K263" t="s">
        <v>33</v>
      </c>
      <c r="L263" t="s">
        <v>34</v>
      </c>
      <c r="M263" t="s">
        <v>29</v>
      </c>
      <c r="N263" t="s">
        <v>35</v>
      </c>
    </row>
    <row r="264" spans="1:14" x14ac:dyDescent="0.25">
      <c r="A264" s="24" t="s">
        <v>2442</v>
      </c>
      <c r="B264" s="1" t="str">
        <f t="shared" si="4"/>
        <v>AVITIA GONZALEZCESAR ALEJANDRO</v>
      </c>
      <c r="C264" t="s">
        <v>1077</v>
      </c>
      <c r="D264" t="s">
        <v>54</v>
      </c>
      <c r="E264" t="s">
        <v>1076</v>
      </c>
      <c r="F264" t="s">
        <v>346</v>
      </c>
      <c r="G264" t="s">
        <v>928</v>
      </c>
      <c r="I264" t="s">
        <v>40</v>
      </c>
      <c r="K264" t="s">
        <v>33</v>
      </c>
      <c r="L264" t="s">
        <v>34</v>
      </c>
      <c r="M264" t="s">
        <v>29</v>
      </c>
      <c r="N264" t="s">
        <v>35</v>
      </c>
    </row>
    <row r="265" spans="1:14" x14ac:dyDescent="0.25">
      <c r="A265" s="24" t="s">
        <v>2443</v>
      </c>
      <c r="B265" s="1" t="str">
        <f t="shared" si="4"/>
        <v>HERNANDEZ REYESELIZETH</v>
      </c>
      <c r="C265" t="s">
        <v>108</v>
      </c>
      <c r="D265" t="s">
        <v>542</v>
      </c>
      <c r="E265" t="s">
        <v>1078</v>
      </c>
      <c r="F265" t="s">
        <v>346</v>
      </c>
      <c r="G265" t="s">
        <v>928</v>
      </c>
      <c r="H265" t="s">
        <v>1079</v>
      </c>
      <c r="I265" t="s">
        <v>31</v>
      </c>
      <c r="K265" t="s">
        <v>42</v>
      </c>
      <c r="L265" t="s">
        <v>34</v>
      </c>
      <c r="M265" t="s">
        <v>29</v>
      </c>
      <c r="N265" t="s">
        <v>35</v>
      </c>
    </row>
    <row r="266" spans="1:14" x14ac:dyDescent="0.25">
      <c r="A266" s="24" t="s">
        <v>2444</v>
      </c>
      <c r="B266" s="1" t="str">
        <f t="shared" si="4"/>
        <v>VILLEGAS TOVARESMERALDA BERENICE</v>
      </c>
      <c r="C266" t="s">
        <v>355</v>
      </c>
      <c r="D266" t="s">
        <v>1080</v>
      </c>
      <c r="E266" t="s">
        <v>1081</v>
      </c>
      <c r="F266" t="s">
        <v>346</v>
      </c>
      <c r="G266" t="s">
        <v>928</v>
      </c>
      <c r="H266" t="s">
        <v>1082</v>
      </c>
      <c r="I266" t="s">
        <v>31</v>
      </c>
      <c r="J266" t="s">
        <v>1083</v>
      </c>
      <c r="K266" t="s">
        <v>42</v>
      </c>
      <c r="L266" t="s">
        <v>34</v>
      </c>
      <c r="M266" t="s">
        <v>29</v>
      </c>
      <c r="N266" t="s">
        <v>35</v>
      </c>
    </row>
    <row r="267" spans="1:14" x14ac:dyDescent="0.25">
      <c r="A267" s="24" t="s">
        <v>2445</v>
      </c>
      <c r="B267" s="1" t="str">
        <f t="shared" si="4"/>
        <v>HERNANDEZ BELTRANCAROLINA</v>
      </c>
      <c r="C267" t="s">
        <v>108</v>
      </c>
      <c r="D267" t="s">
        <v>1084</v>
      </c>
      <c r="E267" t="s">
        <v>1085</v>
      </c>
      <c r="F267" t="s">
        <v>346</v>
      </c>
      <c r="G267" t="s">
        <v>928</v>
      </c>
      <c r="H267" t="s">
        <v>1086</v>
      </c>
      <c r="I267" t="s">
        <v>31</v>
      </c>
      <c r="K267" t="s">
        <v>42</v>
      </c>
      <c r="L267" t="s">
        <v>34</v>
      </c>
      <c r="M267" t="s">
        <v>29</v>
      </c>
      <c r="N267" t="s">
        <v>35</v>
      </c>
    </row>
    <row r="268" spans="1:14" x14ac:dyDescent="0.25">
      <c r="A268" s="24" t="s">
        <v>2446</v>
      </c>
      <c r="B268" s="1" t="str">
        <f t="shared" si="4"/>
        <v>CAMPOS RAMIREZCECILIA</v>
      </c>
      <c r="C268" t="s">
        <v>804</v>
      </c>
      <c r="D268" t="s">
        <v>66</v>
      </c>
      <c r="E268" t="s">
        <v>1087</v>
      </c>
      <c r="F268" t="s">
        <v>346</v>
      </c>
      <c r="G268" t="s">
        <v>928</v>
      </c>
      <c r="H268" t="s">
        <v>1088</v>
      </c>
      <c r="I268" t="s">
        <v>31</v>
      </c>
      <c r="K268" t="s">
        <v>42</v>
      </c>
      <c r="L268" t="s">
        <v>34</v>
      </c>
      <c r="M268" t="s">
        <v>29</v>
      </c>
      <c r="N268" t="s">
        <v>35</v>
      </c>
    </row>
    <row r="269" spans="1:14" x14ac:dyDescent="0.25">
      <c r="A269" s="24" t="s">
        <v>2447</v>
      </c>
      <c r="B269" s="1" t="str">
        <f t="shared" si="4"/>
        <v>OBREGON PEREZCARLOS ALBERTO</v>
      </c>
      <c r="C269" t="s">
        <v>1089</v>
      </c>
      <c r="D269" t="s">
        <v>153</v>
      </c>
      <c r="E269" t="s">
        <v>1090</v>
      </c>
      <c r="F269" t="s">
        <v>346</v>
      </c>
      <c r="G269" t="s">
        <v>928</v>
      </c>
      <c r="H269" t="s">
        <v>1091</v>
      </c>
      <c r="I269" t="s">
        <v>31</v>
      </c>
      <c r="K269" t="s">
        <v>33</v>
      </c>
      <c r="L269" t="s">
        <v>34</v>
      </c>
      <c r="M269" t="s">
        <v>29</v>
      </c>
      <c r="N269" t="s">
        <v>35</v>
      </c>
    </row>
    <row r="270" spans="1:14" x14ac:dyDescent="0.25">
      <c r="A270" s="24" t="s">
        <v>2448</v>
      </c>
      <c r="B270" s="1" t="str">
        <f t="shared" si="4"/>
        <v>CASTILLO SALASEDGAR ABIMAEL</v>
      </c>
      <c r="C270" t="s">
        <v>410</v>
      </c>
      <c r="D270" t="s">
        <v>1092</v>
      </c>
      <c r="E270" t="s">
        <v>1093</v>
      </c>
      <c r="F270" t="s">
        <v>346</v>
      </c>
      <c r="G270" t="s">
        <v>928</v>
      </c>
      <c r="H270" t="s">
        <v>1094</v>
      </c>
      <c r="I270" t="s">
        <v>31</v>
      </c>
      <c r="K270" t="s">
        <v>33</v>
      </c>
      <c r="L270" t="s">
        <v>34</v>
      </c>
      <c r="M270" t="s">
        <v>29</v>
      </c>
      <c r="N270" t="s">
        <v>35</v>
      </c>
    </row>
    <row r="271" spans="1:14" x14ac:dyDescent="0.25">
      <c r="A271" s="24" t="s">
        <v>2449</v>
      </c>
      <c r="B271" s="1" t="str">
        <f t="shared" si="4"/>
        <v>LARA LARAADRIANA</v>
      </c>
      <c r="C271" t="s">
        <v>1095</v>
      </c>
      <c r="D271" t="s">
        <v>1095</v>
      </c>
      <c r="E271" t="s">
        <v>1096</v>
      </c>
      <c r="F271" t="s">
        <v>346</v>
      </c>
      <c r="G271" t="s">
        <v>928</v>
      </c>
      <c r="H271" t="s">
        <v>1097</v>
      </c>
      <c r="I271" t="s">
        <v>31</v>
      </c>
      <c r="K271" t="s">
        <v>42</v>
      </c>
      <c r="L271" t="s">
        <v>34</v>
      </c>
      <c r="M271" t="s">
        <v>29</v>
      </c>
      <c r="N271" t="s">
        <v>35</v>
      </c>
    </row>
    <row r="272" spans="1:14" x14ac:dyDescent="0.25">
      <c r="A272" s="24" t="s">
        <v>2450</v>
      </c>
      <c r="B272" s="1" t="str">
        <f t="shared" si="4"/>
        <v>VILLAVICENCIO ESPAÑACINTHYA</v>
      </c>
      <c r="C272" t="s">
        <v>1098</v>
      </c>
      <c r="D272" t="s">
        <v>1099</v>
      </c>
      <c r="E272" t="s">
        <v>1100</v>
      </c>
      <c r="F272" t="s">
        <v>27</v>
      </c>
      <c r="G272" t="s">
        <v>710</v>
      </c>
      <c r="H272" t="s">
        <v>1101</v>
      </c>
      <c r="I272" t="s">
        <v>31</v>
      </c>
      <c r="J272" t="s">
        <v>1102</v>
      </c>
      <c r="K272" t="s">
        <v>42</v>
      </c>
      <c r="L272" t="s">
        <v>34</v>
      </c>
      <c r="M272" t="s">
        <v>29</v>
      </c>
      <c r="N272" t="s">
        <v>35</v>
      </c>
    </row>
    <row r="273" spans="1:14" x14ac:dyDescent="0.25">
      <c r="A273" s="24" t="s">
        <v>2451</v>
      </c>
      <c r="B273" s="1" t="str">
        <f t="shared" si="4"/>
        <v>SHI WENXUE</v>
      </c>
      <c r="C273" t="s">
        <v>1103</v>
      </c>
      <c r="E273" t="s">
        <v>1104</v>
      </c>
      <c r="F273" t="s">
        <v>27</v>
      </c>
      <c r="G273" t="s">
        <v>710</v>
      </c>
      <c r="H273" t="s">
        <v>1105</v>
      </c>
      <c r="I273" t="s">
        <v>40</v>
      </c>
      <c r="J273" t="s">
        <v>1106</v>
      </c>
      <c r="K273" t="s">
        <v>33</v>
      </c>
      <c r="L273" t="s">
        <v>34</v>
      </c>
      <c r="M273" t="s">
        <v>29</v>
      </c>
      <c r="N273" t="s">
        <v>35</v>
      </c>
    </row>
    <row r="274" spans="1:14" x14ac:dyDescent="0.25">
      <c r="A274" s="24" t="s">
        <v>2452</v>
      </c>
      <c r="B274" s="1" t="str">
        <f t="shared" si="4"/>
        <v>HERNANDEZ SANTIAGOBENITO</v>
      </c>
      <c r="C274" t="s">
        <v>108</v>
      </c>
      <c r="D274" t="s">
        <v>176</v>
      </c>
      <c r="E274" t="s">
        <v>1107</v>
      </c>
      <c r="F274" t="s">
        <v>346</v>
      </c>
      <c r="G274" t="s">
        <v>928</v>
      </c>
      <c r="H274" t="s">
        <v>1108</v>
      </c>
      <c r="I274" t="s">
        <v>31</v>
      </c>
      <c r="K274" t="s">
        <v>33</v>
      </c>
      <c r="L274" t="s">
        <v>34</v>
      </c>
      <c r="M274" t="s">
        <v>29</v>
      </c>
      <c r="N274" t="s">
        <v>35</v>
      </c>
    </row>
    <row r="275" spans="1:14" x14ac:dyDescent="0.25">
      <c r="A275" s="24" t="s">
        <v>2453</v>
      </c>
      <c r="B275" s="1" t="str">
        <f t="shared" si="4"/>
        <v>CHIRINOS MENDEZKAREN GUADALUPE</v>
      </c>
      <c r="C275" t="s">
        <v>1109</v>
      </c>
      <c r="D275" t="s">
        <v>1110</v>
      </c>
      <c r="E275" t="s">
        <v>1111</v>
      </c>
      <c r="F275" t="s">
        <v>346</v>
      </c>
      <c r="G275" t="s">
        <v>928</v>
      </c>
      <c r="I275" t="s">
        <v>40</v>
      </c>
      <c r="K275" t="s">
        <v>42</v>
      </c>
      <c r="L275" t="s">
        <v>34</v>
      </c>
      <c r="M275" t="s">
        <v>29</v>
      </c>
      <c r="N275" t="s">
        <v>35</v>
      </c>
    </row>
    <row r="276" spans="1:14" x14ac:dyDescent="0.25">
      <c r="A276" s="24" t="s">
        <v>2454</v>
      </c>
      <c r="B276" s="1" t="str">
        <f t="shared" si="4"/>
        <v>CANO VAZQUEZANA LUISA</v>
      </c>
      <c r="C276" t="s">
        <v>1112</v>
      </c>
      <c r="D276" t="s">
        <v>182</v>
      </c>
      <c r="E276" t="s">
        <v>978</v>
      </c>
      <c r="F276" t="s">
        <v>346</v>
      </c>
      <c r="G276" t="s">
        <v>928</v>
      </c>
      <c r="H276" t="s">
        <v>1113</v>
      </c>
      <c r="I276" t="s">
        <v>31</v>
      </c>
      <c r="K276" t="s">
        <v>42</v>
      </c>
      <c r="L276" t="s">
        <v>34</v>
      </c>
      <c r="M276" t="s">
        <v>29</v>
      </c>
      <c r="N276" t="s">
        <v>35</v>
      </c>
    </row>
    <row r="277" spans="1:14" x14ac:dyDescent="0.25">
      <c r="A277" s="24" t="s">
        <v>2455</v>
      </c>
      <c r="B277" s="1" t="str">
        <f t="shared" si="4"/>
        <v>PEREZ BONILLAMIGUEL ANGEL</v>
      </c>
      <c r="C277" t="s">
        <v>153</v>
      </c>
      <c r="D277" t="s">
        <v>1114</v>
      </c>
      <c r="E277" t="s">
        <v>1044</v>
      </c>
      <c r="F277" t="s">
        <v>346</v>
      </c>
      <c r="G277" t="s">
        <v>928</v>
      </c>
      <c r="H277" t="s">
        <v>1115</v>
      </c>
      <c r="I277" t="s">
        <v>31</v>
      </c>
      <c r="J277" t="s">
        <v>1116</v>
      </c>
      <c r="K277" t="s">
        <v>33</v>
      </c>
      <c r="L277" t="s">
        <v>34</v>
      </c>
      <c r="M277" t="s">
        <v>29</v>
      </c>
      <c r="N277" t="s">
        <v>35</v>
      </c>
    </row>
    <row r="278" spans="1:14" x14ac:dyDescent="0.25">
      <c r="A278" s="24" t="s">
        <v>2456</v>
      </c>
      <c r="B278" s="1" t="str">
        <f t="shared" si="4"/>
        <v>LORA TREJOEDGAR EDUARDO</v>
      </c>
      <c r="C278" t="s">
        <v>1117</v>
      </c>
      <c r="D278" t="s">
        <v>475</v>
      </c>
      <c r="E278" t="s">
        <v>1118</v>
      </c>
      <c r="F278" t="s">
        <v>27</v>
      </c>
      <c r="G278" t="s">
        <v>710</v>
      </c>
      <c r="H278" t="s">
        <v>1119</v>
      </c>
      <c r="I278" t="s">
        <v>40</v>
      </c>
      <c r="J278" t="s">
        <v>1120</v>
      </c>
      <c r="K278" t="s">
        <v>33</v>
      </c>
      <c r="L278" t="s">
        <v>34</v>
      </c>
      <c r="M278" t="s">
        <v>29</v>
      </c>
      <c r="N278" t="s">
        <v>35</v>
      </c>
    </row>
    <row r="279" spans="1:14" x14ac:dyDescent="0.25">
      <c r="A279" s="24" t="s">
        <v>2457</v>
      </c>
      <c r="B279" s="1" t="str">
        <f t="shared" si="4"/>
        <v>LUNA MIRANDAELIZABETH</v>
      </c>
      <c r="C279" t="s">
        <v>254</v>
      </c>
      <c r="D279" t="s">
        <v>419</v>
      </c>
      <c r="E279" t="s">
        <v>1121</v>
      </c>
      <c r="F279" t="s">
        <v>27</v>
      </c>
      <c r="G279" t="s">
        <v>710</v>
      </c>
      <c r="H279" t="s">
        <v>1122</v>
      </c>
      <c r="I279" t="s">
        <v>40</v>
      </c>
      <c r="J279" t="s">
        <v>1123</v>
      </c>
      <c r="K279" t="s">
        <v>42</v>
      </c>
      <c r="L279" t="s">
        <v>34</v>
      </c>
      <c r="M279" t="s">
        <v>29</v>
      </c>
      <c r="N279" t="s">
        <v>35</v>
      </c>
    </row>
    <row r="280" spans="1:14" x14ac:dyDescent="0.25">
      <c r="A280" s="24" t="s">
        <v>2458</v>
      </c>
      <c r="B280" s="1" t="str">
        <f t="shared" si="4"/>
        <v>GUADARRAMA DIAZORLANDO</v>
      </c>
      <c r="C280" t="s">
        <v>1124</v>
      </c>
      <c r="D280" t="s">
        <v>281</v>
      </c>
      <c r="E280" t="s">
        <v>1125</v>
      </c>
      <c r="F280" t="s">
        <v>27</v>
      </c>
      <c r="G280" t="s">
        <v>710</v>
      </c>
      <c r="H280" t="s">
        <v>1126</v>
      </c>
      <c r="I280" t="s">
        <v>151</v>
      </c>
      <c r="J280" t="s">
        <v>1127</v>
      </c>
      <c r="K280" t="s">
        <v>33</v>
      </c>
      <c r="L280" t="s">
        <v>34</v>
      </c>
      <c r="M280" t="s">
        <v>29</v>
      </c>
      <c r="N280" t="s">
        <v>35</v>
      </c>
    </row>
    <row r="281" spans="1:14" x14ac:dyDescent="0.25">
      <c r="A281" s="24" t="s">
        <v>2459</v>
      </c>
      <c r="B281" s="1" t="str">
        <f t="shared" si="4"/>
        <v>ABRIZ RODRIGUEZJOSE JUAN</v>
      </c>
      <c r="C281" t="s">
        <v>1128</v>
      </c>
      <c r="D281" t="s">
        <v>221</v>
      </c>
      <c r="E281" t="s">
        <v>1129</v>
      </c>
      <c r="F281" t="s">
        <v>27</v>
      </c>
      <c r="G281" t="s">
        <v>710</v>
      </c>
      <c r="H281" t="s">
        <v>1130</v>
      </c>
      <c r="I281" t="s">
        <v>31</v>
      </c>
      <c r="J281" t="s">
        <v>1131</v>
      </c>
      <c r="K281" t="s">
        <v>33</v>
      </c>
      <c r="L281" t="s">
        <v>34</v>
      </c>
      <c r="M281" t="s">
        <v>29</v>
      </c>
      <c r="N281" t="s">
        <v>35</v>
      </c>
    </row>
    <row r="282" spans="1:14" x14ac:dyDescent="0.25">
      <c r="A282" s="24" t="s">
        <v>2460</v>
      </c>
      <c r="B282" s="1" t="str">
        <f t="shared" si="4"/>
        <v>GUO RUI</v>
      </c>
      <c r="C282" t="s">
        <v>1132</v>
      </c>
      <c r="E282" t="s">
        <v>1133</v>
      </c>
      <c r="F282" t="s">
        <v>27</v>
      </c>
      <c r="G282" t="s">
        <v>710</v>
      </c>
      <c r="H282" t="s">
        <v>1134</v>
      </c>
      <c r="I282" t="s">
        <v>31</v>
      </c>
      <c r="J282" t="s">
        <v>1135</v>
      </c>
      <c r="K282" t="s">
        <v>42</v>
      </c>
      <c r="L282" t="s">
        <v>34</v>
      </c>
      <c r="M282" t="s">
        <v>29</v>
      </c>
      <c r="N282" t="s">
        <v>35</v>
      </c>
    </row>
    <row r="283" spans="1:14" x14ac:dyDescent="0.25">
      <c r="A283" s="24" t="s">
        <v>2461</v>
      </c>
      <c r="B283" s="1" t="str">
        <f t="shared" si="4"/>
        <v>ACOSTA RODRIGUEZYESICA RUBI</v>
      </c>
      <c r="C283" t="s">
        <v>1136</v>
      </c>
      <c r="D283" t="s">
        <v>221</v>
      </c>
      <c r="E283" t="s">
        <v>1137</v>
      </c>
      <c r="F283" t="s">
        <v>148</v>
      </c>
      <c r="G283" t="s">
        <v>1138</v>
      </c>
      <c r="H283" t="s">
        <v>1139</v>
      </c>
      <c r="I283" t="s">
        <v>40</v>
      </c>
      <c r="J283" t="s">
        <v>1140</v>
      </c>
      <c r="K283" t="s">
        <v>42</v>
      </c>
      <c r="L283" t="s">
        <v>34</v>
      </c>
      <c r="M283" t="s">
        <v>29</v>
      </c>
      <c r="N283" t="s">
        <v>35</v>
      </c>
    </row>
    <row r="284" spans="1:14" x14ac:dyDescent="0.25">
      <c r="A284" s="24" t="s">
        <v>2462</v>
      </c>
      <c r="B284" s="1" t="str">
        <f t="shared" si="4"/>
        <v>MADRIGAL VERDUZCOROCIO IRLANDA</v>
      </c>
      <c r="C284" t="s">
        <v>1141</v>
      </c>
      <c r="D284" t="s">
        <v>1142</v>
      </c>
      <c r="E284" t="s">
        <v>1143</v>
      </c>
      <c r="F284" t="s">
        <v>27</v>
      </c>
      <c r="G284" t="s">
        <v>1144</v>
      </c>
      <c r="H284" t="s">
        <v>1145</v>
      </c>
      <c r="I284" t="s">
        <v>151</v>
      </c>
      <c r="J284" t="s">
        <v>1146</v>
      </c>
      <c r="K284" t="s">
        <v>42</v>
      </c>
      <c r="L284" t="s">
        <v>34</v>
      </c>
      <c r="M284" t="s">
        <v>29</v>
      </c>
      <c r="N284" t="s">
        <v>35</v>
      </c>
    </row>
    <row r="285" spans="1:14" x14ac:dyDescent="0.25">
      <c r="A285" s="24" t="s">
        <v>2463</v>
      </c>
      <c r="B285" s="1" t="str">
        <f t="shared" si="4"/>
        <v>LEAL MENDOZAROLANDO</v>
      </c>
      <c r="C285" t="s">
        <v>1147</v>
      </c>
      <c r="D285" t="s">
        <v>191</v>
      </c>
      <c r="E285" t="s">
        <v>1148</v>
      </c>
      <c r="F285" t="s">
        <v>148</v>
      </c>
      <c r="G285" t="s">
        <v>1138</v>
      </c>
      <c r="H285" t="s">
        <v>1149</v>
      </c>
      <c r="I285" t="s">
        <v>31</v>
      </c>
      <c r="J285" t="s">
        <v>1150</v>
      </c>
      <c r="K285" t="s">
        <v>33</v>
      </c>
      <c r="L285" t="s">
        <v>34</v>
      </c>
      <c r="M285" t="s">
        <v>29</v>
      </c>
      <c r="N285" t="s">
        <v>35</v>
      </c>
    </row>
    <row r="286" spans="1:14" x14ac:dyDescent="0.25">
      <c r="A286" s="24" t="s">
        <v>2464</v>
      </c>
      <c r="B286" s="1" t="str">
        <f t="shared" si="4"/>
        <v>FLORES OLVERAALEJANDRA NAYELI</v>
      </c>
      <c r="C286" t="s">
        <v>58</v>
      </c>
      <c r="D286" t="s">
        <v>370</v>
      </c>
      <c r="E286" t="s">
        <v>1151</v>
      </c>
      <c r="F286" t="s">
        <v>27</v>
      </c>
      <c r="G286" t="s">
        <v>1144</v>
      </c>
      <c r="H286" t="s">
        <v>1152</v>
      </c>
      <c r="I286" t="s">
        <v>40</v>
      </c>
      <c r="J286" t="s">
        <v>1153</v>
      </c>
      <c r="K286" t="s">
        <v>42</v>
      </c>
      <c r="L286" t="s">
        <v>34</v>
      </c>
      <c r="M286" t="s">
        <v>29</v>
      </c>
      <c r="N286" t="s">
        <v>35</v>
      </c>
    </row>
    <row r="287" spans="1:14" x14ac:dyDescent="0.25">
      <c r="A287" s="24" t="s">
        <v>2465</v>
      </c>
      <c r="B287" s="1" t="str">
        <f t="shared" si="4"/>
        <v>ROCANDIO FIGUEROALUZ MARIA</v>
      </c>
      <c r="C287" t="s">
        <v>1154</v>
      </c>
      <c r="D287" t="s">
        <v>1155</v>
      </c>
      <c r="E287" t="s">
        <v>136</v>
      </c>
      <c r="F287" t="s">
        <v>27</v>
      </c>
      <c r="G287" t="s">
        <v>1144</v>
      </c>
      <c r="H287" t="s">
        <v>1156</v>
      </c>
      <c r="I287" t="s">
        <v>40</v>
      </c>
      <c r="J287" t="s">
        <v>1157</v>
      </c>
      <c r="K287" t="s">
        <v>42</v>
      </c>
      <c r="L287" t="s">
        <v>34</v>
      </c>
      <c r="M287" t="s">
        <v>29</v>
      </c>
      <c r="N287" t="s">
        <v>35</v>
      </c>
    </row>
    <row r="288" spans="1:14" x14ac:dyDescent="0.25">
      <c r="A288" s="24" t="s">
        <v>2466</v>
      </c>
      <c r="B288" s="1" t="str">
        <f t="shared" si="4"/>
        <v>SANCHEZ MIJANGOSJONATHAN</v>
      </c>
      <c r="C288" t="s">
        <v>208</v>
      </c>
      <c r="D288" t="s">
        <v>391</v>
      </c>
      <c r="E288" t="s">
        <v>1158</v>
      </c>
      <c r="F288" t="s">
        <v>27</v>
      </c>
      <c r="G288" t="s">
        <v>1144</v>
      </c>
      <c r="H288" t="s">
        <v>1159</v>
      </c>
      <c r="I288" t="s">
        <v>40</v>
      </c>
      <c r="J288" t="s">
        <v>1160</v>
      </c>
      <c r="K288" t="s">
        <v>33</v>
      </c>
      <c r="L288" t="s">
        <v>34</v>
      </c>
      <c r="M288" t="s">
        <v>29</v>
      </c>
      <c r="N288" t="s">
        <v>35</v>
      </c>
    </row>
    <row r="289" spans="1:14" x14ac:dyDescent="0.25">
      <c r="A289" s="24" t="s">
        <v>2467</v>
      </c>
      <c r="B289" s="1" t="str">
        <f t="shared" si="4"/>
        <v>ARAUJO MORALESLETICIA ALEJANDRA</v>
      </c>
      <c r="C289" t="s">
        <v>1161</v>
      </c>
      <c r="D289" t="s">
        <v>48</v>
      </c>
      <c r="E289" t="s">
        <v>1162</v>
      </c>
      <c r="F289" t="s">
        <v>346</v>
      </c>
      <c r="G289" t="s">
        <v>710</v>
      </c>
      <c r="H289" t="s">
        <v>1163</v>
      </c>
      <c r="I289" t="s">
        <v>40</v>
      </c>
      <c r="J289" t="s">
        <v>1164</v>
      </c>
      <c r="K289" t="s">
        <v>42</v>
      </c>
      <c r="L289" t="s">
        <v>34</v>
      </c>
      <c r="M289" t="s">
        <v>29</v>
      </c>
      <c r="N289" t="s">
        <v>35</v>
      </c>
    </row>
    <row r="290" spans="1:14" x14ac:dyDescent="0.25">
      <c r="A290" s="24" t="s">
        <v>2468</v>
      </c>
      <c r="B290" s="1" t="str">
        <f t="shared" si="4"/>
        <v>DEL CASTILLO CARRILLOMARIO</v>
      </c>
      <c r="C290" t="s">
        <v>1165</v>
      </c>
      <c r="D290" t="s">
        <v>647</v>
      </c>
      <c r="E290" t="s">
        <v>1166</v>
      </c>
      <c r="F290" t="s">
        <v>27</v>
      </c>
      <c r="G290" t="s">
        <v>1144</v>
      </c>
      <c r="H290" t="s">
        <v>1167</v>
      </c>
      <c r="I290" t="s">
        <v>40</v>
      </c>
      <c r="J290" t="s">
        <v>1168</v>
      </c>
      <c r="K290" t="s">
        <v>33</v>
      </c>
      <c r="L290" t="s">
        <v>34</v>
      </c>
      <c r="M290" t="s">
        <v>29</v>
      </c>
      <c r="N290" t="s">
        <v>35</v>
      </c>
    </row>
    <row r="291" spans="1:14" x14ac:dyDescent="0.25">
      <c r="A291" s="24" t="s">
        <v>2469</v>
      </c>
      <c r="B291" s="1" t="str">
        <f t="shared" si="4"/>
        <v>RIOS ESPINOSAMONICA LUCERO</v>
      </c>
      <c r="C291" t="s">
        <v>557</v>
      </c>
      <c r="D291" t="s">
        <v>276</v>
      </c>
      <c r="E291" t="s">
        <v>1169</v>
      </c>
      <c r="F291" t="s">
        <v>27</v>
      </c>
      <c r="G291" t="s">
        <v>28</v>
      </c>
      <c r="H291" t="s">
        <v>1170</v>
      </c>
      <c r="I291" t="s">
        <v>31</v>
      </c>
      <c r="J291" t="s">
        <v>1171</v>
      </c>
      <c r="K291" t="s">
        <v>42</v>
      </c>
      <c r="L291" t="s">
        <v>34</v>
      </c>
      <c r="M291" t="s">
        <v>29</v>
      </c>
      <c r="N291" t="s">
        <v>35</v>
      </c>
    </row>
    <row r="292" spans="1:14" x14ac:dyDescent="0.25">
      <c r="A292" s="24" t="s">
        <v>2470</v>
      </c>
      <c r="B292" s="1" t="str">
        <f t="shared" si="4"/>
        <v>VERA MORALESOSCAR ALFREDO</v>
      </c>
      <c r="C292" t="s">
        <v>1172</v>
      </c>
      <c r="D292" t="s">
        <v>48</v>
      </c>
      <c r="E292" t="s">
        <v>1173</v>
      </c>
      <c r="F292" t="s">
        <v>346</v>
      </c>
      <c r="G292" t="s">
        <v>761</v>
      </c>
      <c r="H292" t="s">
        <v>1174</v>
      </c>
      <c r="I292" t="s">
        <v>40</v>
      </c>
      <c r="J292" t="s">
        <v>1175</v>
      </c>
      <c r="K292" t="s">
        <v>33</v>
      </c>
      <c r="L292" t="s">
        <v>34</v>
      </c>
      <c r="M292" t="s">
        <v>29</v>
      </c>
      <c r="N292" t="s">
        <v>35</v>
      </c>
    </row>
    <row r="293" spans="1:14" x14ac:dyDescent="0.25">
      <c r="A293" s="24" t="s">
        <v>2471</v>
      </c>
      <c r="B293" s="1" t="str">
        <f t="shared" si="4"/>
        <v>PEREZ RODRIGUEZCESAR GUSTAVO</v>
      </c>
      <c r="C293" t="s">
        <v>153</v>
      </c>
      <c r="D293" t="s">
        <v>221</v>
      </c>
      <c r="E293" t="s">
        <v>1176</v>
      </c>
      <c r="F293" t="s">
        <v>346</v>
      </c>
      <c r="G293" t="s">
        <v>710</v>
      </c>
      <c r="H293" t="s">
        <v>1177</v>
      </c>
      <c r="I293" t="s">
        <v>40</v>
      </c>
      <c r="J293" t="s">
        <v>1178</v>
      </c>
      <c r="K293" t="s">
        <v>33</v>
      </c>
      <c r="L293" t="s">
        <v>34</v>
      </c>
      <c r="M293" t="s">
        <v>29</v>
      </c>
      <c r="N293" t="s">
        <v>35</v>
      </c>
    </row>
    <row r="294" spans="1:14" x14ac:dyDescent="0.25">
      <c r="A294" s="24" t="s">
        <v>2472</v>
      </c>
      <c r="B294" s="1" t="str">
        <f t="shared" si="4"/>
        <v>ROA MONTOYABEATRIZ</v>
      </c>
      <c r="C294" t="s">
        <v>315</v>
      </c>
      <c r="D294" t="s">
        <v>935</v>
      </c>
      <c r="E294" t="s">
        <v>392</v>
      </c>
      <c r="F294" t="s">
        <v>346</v>
      </c>
      <c r="G294" t="s">
        <v>710</v>
      </c>
      <c r="H294" t="s">
        <v>1179</v>
      </c>
      <c r="I294" t="s">
        <v>40</v>
      </c>
      <c r="J294" t="s">
        <v>1180</v>
      </c>
      <c r="K294" t="s">
        <v>42</v>
      </c>
      <c r="L294" t="s">
        <v>34</v>
      </c>
      <c r="M294" t="s">
        <v>29</v>
      </c>
      <c r="N294" t="s">
        <v>35</v>
      </c>
    </row>
    <row r="295" spans="1:14" x14ac:dyDescent="0.25">
      <c r="A295" s="24" t="s">
        <v>2473</v>
      </c>
      <c r="B295" s="1" t="str">
        <f t="shared" si="4"/>
        <v>CLAVELLINA GONZALEZJORGE</v>
      </c>
      <c r="C295" t="s">
        <v>1181</v>
      </c>
      <c r="D295" t="s">
        <v>54</v>
      </c>
      <c r="E295" t="s">
        <v>1182</v>
      </c>
      <c r="F295" t="s">
        <v>346</v>
      </c>
      <c r="G295" t="s">
        <v>766</v>
      </c>
      <c r="H295" t="s">
        <v>1183</v>
      </c>
      <c r="I295" t="s">
        <v>31</v>
      </c>
      <c r="J295" t="s">
        <v>1184</v>
      </c>
      <c r="K295" t="s">
        <v>33</v>
      </c>
      <c r="L295" t="s">
        <v>34</v>
      </c>
      <c r="M295" t="s">
        <v>29</v>
      </c>
      <c r="N295" t="s">
        <v>35</v>
      </c>
    </row>
    <row r="296" spans="1:14" x14ac:dyDescent="0.25">
      <c r="A296" s="24" t="s">
        <v>2474</v>
      </c>
      <c r="B296" s="1" t="str">
        <f t="shared" si="4"/>
        <v>RICO MELCHORJUDITH</v>
      </c>
      <c r="C296" t="s">
        <v>1010</v>
      </c>
      <c r="D296" t="s">
        <v>522</v>
      </c>
      <c r="E296" t="s">
        <v>1185</v>
      </c>
      <c r="F296" t="s">
        <v>148</v>
      </c>
      <c r="G296" t="s">
        <v>1138</v>
      </c>
      <c r="H296" t="s">
        <v>1186</v>
      </c>
      <c r="I296" t="s">
        <v>31</v>
      </c>
      <c r="J296" t="s">
        <v>1187</v>
      </c>
      <c r="K296" t="s">
        <v>42</v>
      </c>
      <c r="L296" t="s">
        <v>34</v>
      </c>
      <c r="M296" t="s">
        <v>29</v>
      </c>
      <c r="N296" t="s">
        <v>35</v>
      </c>
    </row>
    <row r="297" spans="1:14" x14ac:dyDescent="0.25">
      <c r="A297" s="24" t="s">
        <v>2475</v>
      </c>
      <c r="B297" s="1" t="str">
        <f t="shared" si="4"/>
        <v>DE LOS SANTOS TORRESGUADALUPE</v>
      </c>
      <c r="C297" t="s">
        <v>1188</v>
      </c>
      <c r="D297" t="s">
        <v>49</v>
      </c>
      <c r="E297" t="s">
        <v>1189</v>
      </c>
      <c r="F297" t="s">
        <v>346</v>
      </c>
      <c r="G297" t="s">
        <v>761</v>
      </c>
      <c r="H297" t="s">
        <v>1190</v>
      </c>
      <c r="I297" t="s">
        <v>40</v>
      </c>
      <c r="J297" t="s">
        <v>1191</v>
      </c>
      <c r="K297" t="s">
        <v>42</v>
      </c>
      <c r="L297" t="s">
        <v>34</v>
      </c>
      <c r="M297" t="s">
        <v>29</v>
      </c>
      <c r="N297" t="s">
        <v>35</v>
      </c>
    </row>
    <row r="298" spans="1:14" x14ac:dyDescent="0.25">
      <c r="A298" s="24" t="s">
        <v>2476</v>
      </c>
      <c r="B298" s="1" t="str">
        <f t="shared" si="4"/>
        <v>VILLA RAMIREZFRANCISCO RENE</v>
      </c>
      <c r="C298" t="s">
        <v>1192</v>
      </c>
      <c r="D298" t="s">
        <v>66</v>
      </c>
      <c r="E298" t="s">
        <v>1193</v>
      </c>
      <c r="F298" t="s">
        <v>27</v>
      </c>
      <c r="G298" t="s">
        <v>155</v>
      </c>
      <c r="H298" t="s">
        <v>1194</v>
      </c>
      <c r="I298" t="s">
        <v>31</v>
      </c>
      <c r="J298" t="s">
        <v>1195</v>
      </c>
      <c r="K298" t="s">
        <v>33</v>
      </c>
      <c r="L298" t="s">
        <v>34</v>
      </c>
      <c r="M298" t="s">
        <v>29</v>
      </c>
      <c r="N298" t="s">
        <v>35</v>
      </c>
    </row>
    <row r="299" spans="1:14" x14ac:dyDescent="0.25">
      <c r="A299" s="24" t="s">
        <v>2477</v>
      </c>
      <c r="B299" s="1" t="str">
        <f t="shared" si="4"/>
        <v>MONTEMAYOR TAMEZANAKAREN</v>
      </c>
      <c r="C299" t="s">
        <v>1196</v>
      </c>
      <c r="D299" t="s">
        <v>1197</v>
      </c>
      <c r="E299" t="s">
        <v>1198</v>
      </c>
      <c r="F299" t="s">
        <v>27</v>
      </c>
      <c r="G299" t="s">
        <v>155</v>
      </c>
      <c r="H299" t="s">
        <v>1199</v>
      </c>
      <c r="I299" t="s">
        <v>40</v>
      </c>
      <c r="J299" t="s">
        <v>1200</v>
      </c>
      <c r="K299" t="s">
        <v>42</v>
      </c>
      <c r="L299" t="s">
        <v>34</v>
      </c>
      <c r="M299" t="s">
        <v>29</v>
      </c>
      <c r="N299" t="s">
        <v>35</v>
      </c>
    </row>
    <row r="300" spans="1:14" x14ac:dyDescent="0.25">
      <c r="A300" s="24" t="s">
        <v>2478</v>
      </c>
      <c r="B300" s="1" t="str">
        <f t="shared" si="4"/>
        <v>LARA MARTINEZFRANCISCO</v>
      </c>
      <c r="C300" t="s">
        <v>1095</v>
      </c>
      <c r="D300" t="s">
        <v>37</v>
      </c>
      <c r="E300" t="s">
        <v>988</v>
      </c>
      <c r="F300" t="s">
        <v>27</v>
      </c>
      <c r="G300" t="s">
        <v>155</v>
      </c>
      <c r="H300" t="s">
        <v>1201</v>
      </c>
      <c r="I300" t="s">
        <v>40</v>
      </c>
      <c r="J300" t="s">
        <v>1202</v>
      </c>
      <c r="K300" t="s">
        <v>33</v>
      </c>
      <c r="L300" t="s">
        <v>34</v>
      </c>
      <c r="M300" t="s">
        <v>29</v>
      </c>
      <c r="N300" t="s">
        <v>35</v>
      </c>
    </row>
    <row r="301" spans="1:14" x14ac:dyDescent="0.25">
      <c r="A301" s="24" t="s">
        <v>2479</v>
      </c>
      <c r="B301" s="1" t="str">
        <f t="shared" si="4"/>
        <v>MORALES MEDINAEDUARDO</v>
      </c>
      <c r="C301" t="s">
        <v>48</v>
      </c>
      <c r="D301" t="s">
        <v>817</v>
      </c>
      <c r="E301" t="s">
        <v>122</v>
      </c>
      <c r="F301" t="s">
        <v>346</v>
      </c>
      <c r="G301" t="s">
        <v>710</v>
      </c>
      <c r="H301" t="s">
        <v>1203</v>
      </c>
      <c r="I301" t="s">
        <v>40</v>
      </c>
      <c r="J301" t="s">
        <v>1204</v>
      </c>
      <c r="K301" t="s">
        <v>33</v>
      </c>
      <c r="L301" t="s">
        <v>34</v>
      </c>
      <c r="M301" t="s">
        <v>29</v>
      </c>
      <c r="N301" t="s">
        <v>35</v>
      </c>
    </row>
    <row r="302" spans="1:14" x14ac:dyDescent="0.25">
      <c r="A302" s="24" t="s">
        <v>2480</v>
      </c>
      <c r="B302" s="1" t="str">
        <f t="shared" si="4"/>
        <v>MALDONADO CASTILLOIRMA CELIA</v>
      </c>
      <c r="C302" t="s">
        <v>512</v>
      </c>
      <c r="D302" t="s">
        <v>410</v>
      </c>
      <c r="E302" t="s">
        <v>1205</v>
      </c>
      <c r="F302" t="s">
        <v>27</v>
      </c>
      <c r="G302" t="s">
        <v>155</v>
      </c>
      <c r="H302" t="s">
        <v>1206</v>
      </c>
      <c r="I302" t="s">
        <v>31</v>
      </c>
      <c r="J302" t="s">
        <v>1207</v>
      </c>
      <c r="K302" t="s">
        <v>42</v>
      </c>
      <c r="L302" t="s">
        <v>34</v>
      </c>
      <c r="M302" t="s">
        <v>29</v>
      </c>
      <c r="N302" t="s">
        <v>35</v>
      </c>
    </row>
    <row r="303" spans="1:14" x14ac:dyDescent="0.25">
      <c r="A303" s="24" t="s">
        <v>2481</v>
      </c>
      <c r="B303" s="1" t="str">
        <f t="shared" si="4"/>
        <v>REYES CRUZDIANA</v>
      </c>
      <c r="C303" t="s">
        <v>542</v>
      </c>
      <c r="D303" t="s">
        <v>158</v>
      </c>
      <c r="E303" t="s">
        <v>1208</v>
      </c>
      <c r="F303" t="s">
        <v>27</v>
      </c>
      <c r="G303" t="s">
        <v>227</v>
      </c>
      <c r="H303" t="s">
        <v>1209</v>
      </c>
      <c r="I303" t="s">
        <v>151</v>
      </c>
      <c r="J303" t="s">
        <v>1210</v>
      </c>
      <c r="K303" t="s">
        <v>42</v>
      </c>
      <c r="L303" t="s">
        <v>34</v>
      </c>
      <c r="M303" t="s">
        <v>29</v>
      </c>
      <c r="N303" t="s">
        <v>35</v>
      </c>
    </row>
    <row r="304" spans="1:14" x14ac:dyDescent="0.25">
      <c r="A304" s="24" t="s">
        <v>2482</v>
      </c>
      <c r="B304" s="1" t="str">
        <f t="shared" si="4"/>
        <v>BAUTISTA ZURITAAHIDEE</v>
      </c>
      <c r="C304" t="s">
        <v>1211</v>
      </c>
      <c r="D304" t="s">
        <v>1212</v>
      </c>
      <c r="E304" t="s">
        <v>1213</v>
      </c>
      <c r="F304" t="s">
        <v>1214</v>
      </c>
      <c r="G304" t="s">
        <v>302</v>
      </c>
      <c r="H304" t="s">
        <v>1215</v>
      </c>
      <c r="I304" t="s">
        <v>151</v>
      </c>
      <c r="J304" t="s">
        <v>1216</v>
      </c>
      <c r="K304" t="s">
        <v>42</v>
      </c>
      <c r="L304" t="s">
        <v>34</v>
      </c>
      <c r="M304" t="s">
        <v>29</v>
      </c>
      <c r="N304" t="s">
        <v>35</v>
      </c>
    </row>
    <row r="305" spans="1:14" x14ac:dyDescent="0.25">
      <c r="A305" s="24" t="s">
        <v>2483</v>
      </c>
      <c r="B305" s="1" t="str">
        <f t="shared" si="4"/>
        <v>CORONADO GARCIAROSA AMABEL</v>
      </c>
      <c r="C305" t="s">
        <v>245</v>
      </c>
      <c r="D305" t="s">
        <v>98</v>
      </c>
      <c r="E305" t="s">
        <v>1217</v>
      </c>
      <c r="F305" t="s">
        <v>27</v>
      </c>
      <c r="G305" t="s">
        <v>1218</v>
      </c>
      <c r="H305" t="s">
        <v>1219</v>
      </c>
      <c r="I305" t="s">
        <v>40</v>
      </c>
      <c r="J305" t="s">
        <v>1220</v>
      </c>
      <c r="K305" t="s">
        <v>42</v>
      </c>
      <c r="L305" t="s">
        <v>34</v>
      </c>
      <c r="M305" t="s">
        <v>29</v>
      </c>
      <c r="N305" t="s">
        <v>35</v>
      </c>
    </row>
    <row r="306" spans="1:14" x14ac:dyDescent="0.25">
      <c r="A306" s="24" t="s">
        <v>2484</v>
      </c>
      <c r="B306" s="1" t="str">
        <f t="shared" si="4"/>
        <v>LICEA QUINTEROCARLOS ALBERTO</v>
      </c>
      <c r="C306" t="s">
        <v>1221</v>
      </c>
      <c r="D306" t="s">
        <v>1222</v>
      </c>
      <c r="E306" t="s">
        <v>1090</v>
      </c>
      <c r="F306" t="s">
        <v>27</v>
      </c>
      <c r="G306" t="s">
        <v>1218</v>
      </c>
      <c r="H306" t="s">
        <v>1223</v>
      </c>
      <c r="I306" t="s">
        <v>31</v>
      </c>
      <c r="J306" t="s">
        <v>1224</v>
      </c>
      <c r="K306" t="s">
        <v>33</v>
      </c>
      <c r="L306" t="s">
        <v>34</v>
      </c>
      <c r="M306" t="s">
        <v>29</v>
      </c>
      <c r="N306" t="s">
        <v>35</v>
      </c>
    </row>
    <row r="307" spans="1:14" x14ac:dyDescent="0.25">
      <c r="A307" s="24" t="s">
        <v>2485</v>
      </c>
      <c r="B307" s="1" t="str">
        <f t="shared" si="4"/>
        <v>RANGEL RAMOSDIANA ARAEL</v>
      </c>
      <c r="C307" t="s">
        <v>437</v>
      </c>
      <c r="D307" t="s">
        <v>751</v>
      </c>
      <c r="E307" t="s">
        <v>1225</v>
      </c>
      <c r="F307" t="s">
        <v>27</v>
      </c>
      <c r="G307" t="s">
        <v>302</v>
      </c>
      <c r="H307" t="s">
        <v>1226</v>
      </c>
      <c r="I307" t="s">
        <v>40</v>
      </c>
      <c r="J307" t="s">
        <v>1227</v>
      </c>
      <c r="K307" t="s">
        <v>42</v>
      </c>
      <c r="L307" t="s">
        <v>34</v>
      </c>
      <c r="M307" t="s">
        <v>29</v>
      </c>
      <c r="N307" t="s">
        <v>35</v>
      </c>
    </row>
    <row r="308" spans="1:14" x14ac:dyDescent="0.25">
      <c r="A308" s="24" t="s">
        <v>2486</v>
      </c>
      <c r="B308" s="1" t="str">
        <f t="shared" si="4"/>
        <v>RIVERO HERNANDEZDANIELA CONCEPCION</v>
      </c>
      <c r="C308" t="s">
        <v>1228</v>
      </c>
      <c r="D308" t="s">
        <v>108</v>
      </c>
      <c r="E308" t="s">
        <v>1229</v>
      </c>
      <c r="F308" t="s">
        <v>27</v>
      </c>
      <c r="G308" t="s">
        <v>1218</v>
      </c>
      <c r="H308" t="s">
        <v>1230</v>
      </c>
      <c r="I308" t="s">
        <v>31</v>
      </c>
      <c r="J308" t="s">
        <v>1231</v>
      </c>
      <c r="K308" t="s">
        <v>42</v>
      </c>
      <c r="L308" t="s">
        <v>34</v>
      </c>
      <c r="M308" t="s">
        <v>29</v>
      </c>
      <c r="N308" t="s">
        <v>35</v>
      </c>
    </row>
    <row r="309" spans="1:14" x14ac:dyDescent="0.25">
      <c r="A309" s="24" t="s">
        <v>2487</v>
      </c>
      <c r="B309" s="1" t="str">
        <f t="shared" si="4"/>
        <v>BARRIOS BRITOKEVIN ABRAHAM</v>
      </c>
      <c r="C309" t="s">
        <v>589</v>
      </c>
      <c r="D309" t="s">
        <v>1232</v>
      </c>
      <c r="E309" t="s">
        <v>1233</v>
      </c>
      <c r="F309" t="s">
        <v>27</v>
      </c>
      <c r="G309" t="s">
        <v>1218</v>
      </c>
      <c r="H309" t="s">
        <v>1234</v>
      </c>
      <c r="I309" t="s">
        <v>151</v>
      </c>
      <c r="J309" t="s">
        <v>1235</v>
      </c>
      <c r="K309" t="s">
        <v>33</v>
      </c>
      <c r="L309" t="s">
        <v>34</v>
      </c>
      <c r="M309" t="s">
        <v>29</v>
      </c>
      <c r="N309" t="s">
        <v>35</v>
      </c>
    </row>
    <row r="310" spans="1:14" x14ac:dyDescent="0.25">
      <c r="A310" s="24" t="s">
        <v>2488</v>
      </c>
      <c r="B310" s="1" t="str">
        <f t="shared" si="4"/>
        <v>NORIEGA RODRIGUEZAPRIL SHEREZADA</v>
      </c>
      <c r="C310" t="s">
        <v>1236</v>
      </c>
      <c r="D310" t="s">
        <v>221</v>
      </c>
      <c r="E310" t="s">
        <v>1237</v>
      </c>
      <c r="F310" t="s">
        <v>27</v>
      </c>
      <c r="G310" t="s">
        <v>302</v>
      </c>
      <c r="H310" t="s">
        <v>1238</v>
      </c>
      <c r="I310" t="s">
        <v>40</v>
      </c>
      <c r="J310" t="s">
        <v>1239</v>
      </c>
      <c r="K310" t="s">
        <v>42</v>
      </c>
      <c r="L310" t="s">
        <v>34</v>
      </c>
      <c r="M310" t="s">
        <v>29</v>
      </c>
      <c r="N310" t="s">
        <v>35</v>
      </c>
    </row>
    <row r="311" spans="1:14" x14ac:dyDescent="0.25">
      <c r="A311" s="24" t="s">
        <v>2489</v>
      </c>
      <c r="B311" s="1" t="str">
        <f t="shared" si="4"/>
        <v>MORALES HERNANDEZJUDITH ALEJANDRA</v>
      </c>
      <c r="C311" t="s">
        <v>48</v>
      </c>
      <c r="D311" t="s">
        <v>108</v>
      </c>
      <c r="E311" t="s">
        <v>1240</v>
      </c>
      <c r="F311" t="s">
        <v>27</v>
      </c>
      <c r="G311" t="s">
        <v>302</v>
      </c>
      <c r="H311" t="s">
        <v>1241</v>
      </c>
      <c r="I311" t="s">
        <v>40</v>
      </c>
      <c r="J311" t="s">
        <v>1242</v>
      </c>
      <c r="K311" t="s">
        <v>42</v>
      </c>
      <c r="L311" t="s">
        <v>34</v>
      </c>
      <c r="M311" t="s">
        <v>29</v>
      </c>
      <c r="N311" t="s">
        <v>35</v>
      </c>
    </row>
    <row r="312" spans="1:14" x14ac:dyDescent="0.25">
      <c r="A312" s="24" t="s">
        <v>2490</v>
      </c>
      <c r="B312" s="1" t="str">
        <f t="shared" si="4"/>
        <v>PEREZ PIÑADANIELA MONSERRAT</v>
      </c>
      <c r="C312" t="s">
        <v>153</v>
      </c>
      <c r="D312" t="s">
        <v>1243</v>
      </c>
      <c r="E312" t="s">
        <v>1244</v>
      </c>
      <c r="F312" t="s">
        <v>27</v>
      </c>
      <c r="G312" t="s">
        <v>302</v>
      </c>
      <c r="H312" t="s">
        <v>1245</v>
      </c>
      <c r="I312" t="s">
        <v>40</v>
      </c>
      <c r="J312" t="s">
        <v>1246</v>
      </c>
      <c r="K312" t="s">
        <v>42</v>
      </c>
      <c r="L312" t="s">
        <v>34</v>
      </c>
      <c r="M312" t="s">
        <v>29</v>
      </c>
      <c r="N312" t="s">
        <v>35</v>
      </c>
    </row>
    <row r="313" spans="1:14" x14ac:dyDescent="0.25">
      <c r="A313" s="24" t="s">
        <v>2491</v>
      </c>
      <c r="B313" s="1" t="str">
        <f t="shared" si="4"/>
        <v>MORENO PEREZMARI ESTHEFANI</v>
      </c>
      <c r="C313" t="s">
        <v>1019</v>
      </c>
      <c r="D313" t="s">
        <v>153</v>
      </c>
      <c r="E313" t="s">
        <v>1247</v>
      </c>
      <c r="F313" t="s">
        <v>27</v>
      </c>
      <c r="G313" t="s">
        <v>1248</v>
      </c>
      <c r="H313" t="s">
        <v>1249</v>
      </c>
      <c r="I313" t="s">
        <v>40</v>
      </c>
      <c r="J313" t="s">
        <v>1250</v>
      </c>
      <c r="K313" t="s">
        <v>42</v>
      </c>
      <c r="L313" t="s">
        <v>34</v>
      </c>
      <c r="M313" t="s">
        <v>29</v>
      </c>
      <c r="N313" t="s">
        <v>35</v>
      </c>
    </row>
    <row r="314" spans="1:14" x14ac:dyDescent="0.25">
      <c r="A314" s="24" t="s">
        <v>2492</v>
      </c>
      <c r="B314" s="1" t="str">
        <f t="shared" si="4"/>
        <v>SUMOHANO RIVERACARLOS ALBERTO</v>
      </c>
      <c r="C314" t="s">
        <v>1251</v>
      </c>
      <c r="D314" t="s">
        <v>484</v>
      </c>
      <c r="E314" t="s">
        <v>1090</v>
      </c>
      <c r="F314" t="s">
        <v>27</v>
      </c>
      <c r="G314" t="s">
        <v>1218</v>
      </c>
      <c r="H314" t="s">
        <v>1252</v>
      </c>
      <c r="I314" t="s">
        <v>40</v>
      </c>
      <c r="J314" t="s">
        <v>1253</v>
      </c>
      <c r="K314" t="s">
        <v>33</v>
      </c>
      <c r="L314" t="s">
        <v>34</v>
      </c>
      <c r="M314" t="s">
        <v>29</v>
      </c>
      <c r="N314" t="s">
        <v>35</v>
      </c>
    </row>
    <row r="315" spans="1:14" x14ac:dyDescent="0.25">
      <c r="A315" s="24" t="s">
        <v>2493</v>
      </c>
      <c r="B315" s="1" t="str">
        <f t="shared" si="4"/>
        <v>AGUIRRE IÑIGUEZCATALINA</v>
      </c>
      <c r="C315" t="s">
        <v>107</v>
      </c>
      <c r="D315" t="s">
        <v>1254</v>
      </c>
      <c r="E315" t="s">
        <v>1255</v>
      </c>
      <c r="F315" t="s">
        <v>27</v>
      </c>
      <c r="G315" t="s">
        <v>302</v>
      </c>
      <c r="H315" t="s">
        <v>1256</v>
      </c>
      <c r="I315" t="s">
        <v>40</v>
      </c>
      <c r="J315" t="s">
        <v>1257</v>
      </c>
      <c r="K315" t="s">
        <v>42</v>
      </c>
      <c r="L315" t="s">
        <v>34</v>
      </c>
      <c r="M315" t="s">
        <v>29</v>
      </c>
      <c r="N315" t="s">
        <v>35</v>
      </c>
    </row>
    <row r="316" spans="1:14" x14ac:dyDescent="0.25">
      <c r="A316" s="24" t="s">
        <v>2494</v>
      </c>
      <c r="B316" s="1" t="str">
        <f t="shared" si="4"/>
        <v>SILVA GARCIAMARIBEL</v>
      </c>
      <c r="C316" t="s">
        <v>891</v>
      </c>
      <c r="D316" t="s">
        <v>98</v>
      </c>
      <c r="E316" t="s">
        <v>1258</v>
      </c>
      <c r="F316" t="s">
        <v>27</v>
      </c>
      <c r="G316" t="s">
        <v>302</v>
      </c>
      <c r="H316" t="s">
        <v>1259</v>
      </c>
      <c r="I316" t="s">
        <v>40</v>
      </c>
      <c r="J316" t="s">
        <v>1260</v>
      </c>
      <c r="K316" t="s">
        <v>42</v>
      </c>
      <c r="L316" t="s">
        <v>34</v>
      </c>
      <c r="M316" t="s">
        <v>29</v>
      </c>
      <c r="N316" t="s">
        <v>35</v>
      </c>
    </row>
    <row r="317" spans="1:14" x14ac:dyDescent="0.25">
      <c r="A317" s="24" t="s">
        <v>2495</v>
      </c>
      <c r="B317" s="1" t="str">
        <f t="shared" si="4"/>
        <v>BALBUENA LEONESTEFANIA</v>
      </c>
      <c r="C317" t="s">
        <v>1261</v>
      </c>
      <c r="D317" t="s">
        <v>175</v>
      </c>
      <c r="E317" t="s">
        <v>407</v>
      </c>
      <c r="F317" t="s">
        <v>27</v>
      </c>
      <c r="G317" t="s">
        <v>302</v>
      </c>
      <c r="H317" t="s">
        <v>1262</v>
      </c>
      <c r="I317" t="s">
        <v>151</v>
      </c>
      <c r="J317" t="s">
        <v>1263</v>
      </c>
      <c r="K317" t="s">
        <v>42</v>
      </c>
      <c r="L317" t="s">
        <v>34</v>
      </c>
      <c r="M317" t="s">
        <v>29</v>
      </c>
      <c r="N317" t="s">
        <v>35</v>
      </c>
    </row>
    <row r="318" spans="1:14" x14ac:dyDescent="0.25">
      <c r="A318" s="24" t="s">
        <v>2496</v>
      </c>
      <c r="B318" s="1" t="str">
        <f t="shared" si="4"/>
        <v>BUSTAMANTE MILLANFRANCISCO ISMAEL</v>
      </c>
      <c r="C318" t="s">
        <v>1264</v>
      </c>
      <c r="D318" t="s">
        <v>1265</v>
      </c>
      <c r="E318" t="s">
        <v>1266</v>
      </c>
      <c r="F318" t="s">
        <v>27</v>
      </c>
      <c r="G318" t="s">
        <v>28</v>
      </c>
      <c r="H318" t="s">
        <v>1267</v>
      </c>
      <c r="I318" t="s">
        <v>40</v>
      </c>
      <c r="J318" t="s">
        <v>1268</v>
      </c>
      <c r="K318" t="s">
        <v>33</v>
      </c>
      <c r="L318" t="s">
        <v>34</v>
      </c>
      <c r="M318" t="s">
        <v>29</v>
      </c>
      <c r="N318" t="s">
        <v>35</v>
      </c>
    </row>
    <row r="319" spans="1:14" x14ac:dyDescent="0.25">
      <c r="A319" s="24" t="s">
        <v>2497</v>
      </c>
      <c r="B319" s="1" t="str">
        <f t="shared" si="4"/>
        <v>BARRIOS VILLAFAÑACARLOS EDER</v>
      </c>
      <c r="C319" t="s">
        <v>589</v>
      </c>
      <c r="D319" t="s">
        <v>531</v>
      </c>
      <c r="E319" t="s">
        <v>1269</v>
      </c>
      <c r="F319" t="s">
        <v>27</v>
      </c>
      <c r="G319" t="s">
        <v>28</v>
      </c>
      <c r="H319" t="s">
        <v>1270</v>
      </c>
      <c r="I319" t="s">
        <v>31</v>
      </c>
      <c r="J319" t="s">
        <v>1271</v>
      </c>
      <c r="K319" t="s">
        <v>33</v>
      </c>
      <c r="L319" t="s">
        <v>34</v>
      </c>
      <c r="M319" t="s">
        <v>29</v>
      </c>
      <c r="N319" t="s">
        <v>35</v>
      </c>
    </row>
    <row r="320" spans="1:14" x14ac:dyDescent="0.25">
      <c r="A320" s="24" t="s">
        <v>2498</v>
      </c>
      <c r="B320" s="1" t="str">
        <f t="shared" si="4"/>
        <v>SANCHEZ VELAZQUEZMIGUEL ANGEL</v>
      </c>
      <c r="C320" t="s">
        <v>208</v>
      </c>
      <c r="D320" t="s">
        <v>462</v>
      </c>
      <c r="E320" t="s">
        <v>1044</v>
      </c>
      <c r="F320" t="s">
        <v>27</v>
      </c>
      <c r="G320" t="s">
        <v>28</v>
      </c>
      <c r="H320" t="s">
        <v>1272</v>
      </c>
      <c r="I320" t="s">
        <v>31</v>
      </c>
      <c r="J320" t="s">
        <v>1273</v>
      </c>
      <c r="K320" t="s">
        <v>33</v>
      </c>
      <c r="L320" t="s">
        <v>34</v>
      </c>
      <c r="M320" t="s">
        <v>29</v>
      </c>
      <c r="N320" t="s">
        <v>35</v>
      </c>
    </row>
    <row r="321" spans="1:14" x14ac:dyDescent="0.25">
      <c r="A321" s="24" t="s">
        <v>2499</v>
      </c>
      <c r="B321" s="1" t="str">
        <f t="shared" si="4"/>
        <v>MANCILLA GUERREROKARLA</v>
      </c>
      <c r="C321" t="s">
        <v>1274</v>
      </c>
      <c r="D321" t="s">
        <v>466</v>
      </c>
      <c r="E321" t="s">
        <v>195</v>
      </c>
      <c r="F321" t="s">
        <v>27</v>
      </c>
      <c r="G321" t="s">
        <v>1218</v>
      </c>
      <c r="H321" t="s">
        <v>1275</v>
      </c>
      <c r="I321" t="s">
        <v>31</v>
      </c>
      <c r="J321" t="s">
        <v>1276</v>
      </c>
      <c r="K321" t="s">
        <v>42</v>
      </c>
      <c r="L321" t="s">
        <v>34</v>
      </c>
      <c r="M321" t="s">
        <v>29</v>
      </c>
      <c r="N321" t="s">
        <v>35</v>
      </c>
    </row>
    <row r="322" spans="1:14" x14ac:dyDescent="0.25">
      <c r="A322" s="24" t="s">
        <v>2500</v>
      </c>
      <c r="B322" s="1" t="str">
        <f t="shared" si="4"/>
        <v>MELLADO LUIS CARLO</v>
      </c>
      <c r="C322" t="s">
        <v>1277</v>
      </c>
      <c r="E322" t="s">
        <v>1278</v>
      </c>
      <c r="F322" t="s">
        <v>27</v>
      </c>
      <c r="G322" t="s">
        <v>1218</v>
      </c>
      <c r="H322" t="s">
        <v>1279</v>
      </c>
      <c r="I322" t="s">
        <v>40</v>
      </c>
      <c r="J322" t="s">
        <v>1280</v>
      </c>
      <c r="K322" t="s">
        <v>33</v>
      </c>
      <c r="L322" t="s">
        <v>34</v>
      </c>
      <c r="M322" t="s">
        <v>29</v>
      </c>
      <c r="N322" t="s">
        <v>35</v>
      </c>
    </row>
    <row r="323" spans="1:14" x14ac:dyDescent="0.25">
      <c r="A323" s="24" t="s">
        <v>2501</v>
      </c>
      <c r="B323" s="1" t="str">
        <f t="shared" ref="B323:B386" si="5">CONCATENATE(C323," ",D323,E323)</f>
        <v>GOMEZ LEGORRETAYEIMI</v>
      </c>
      <c r="C323" t="s">
        <v>560</v>
      </c>
      <c r="D323" t="s">
        <v>1281</v>
      </c>
      <c r="E323" t="s">
        <v>1282</v>
      </c>
      <c r="F323" t="s">
        <v>27</v>
      </c>
      <c r="G323" t="s">
        <v>302</v>
      </c>
      <c r="H323" t="s">
        <v>1283</v>
      </c>
      <c r="I323" t="s">
        <v>151</v>
      </c>
      <c r="J323" t="s">
        <v>1284</v>
      </c>
      <c r="K323" t="s">
        <v>42</v>
      </c>
      <c r="L323" t="s">
        <v>34</v>
      </c>
      <c r="M323" t="s">
        <v>29</v>
      </c>
      <c r="N323" t="s">
        <v>35</v>
      </c>
    </row>
    <row r="324" spans="1:14" x14ac:dyDescent="0.25">
      <c r="A324" s="24" t="s">
        <v>2502</v>
      </c>
      <c r="B324" s="1" t="str">
        <f t="shared" si="5"/>
        <v>ORTIZ DE LUCIOMARISOL MONTSERRAT</v>
      </c>
      <c r="C324" t="s">
        <v>207</v>
      </c>
      <c r="D324" t="s">
        <v>1285</v>
      </c>
      <c r="E324" t="s">
        <v>1286</v>
      </c>
      <c r="F324" t="s">
        <v>27</v>
      </c>
      <c r="G324" t="s">
        <v>302</v>
      </c>
      <c r="H324" t="s">
        <v>1287</v>
      </c>
      <c r="I324" t="s">
        <v>40</v>
      </c>
      <c r="J324" t="s">
        <v>1288</v>
      </c>
      <c r="K324" t="s">
        <v>42</v>
      </c>
      <c r="L324" t="s">
        <v>34</v>
      </c>
      <c r="M324" t="s">
        <v>29</v>
      </c>
      <c r="N324" t="s">
        <v>35</v>
      </c>
    </row>
    <row r="325" spans="1:14" x14ac:dyDescent="0.25">
      <c r="A325" s="24" t="s">
        <v>2503</v>
      </c>
      <c r="B325" s="1" t="str">
        <f t="shared" si="5"/>
        <v>AGUSTIN MADRIDCRISTOFER ERNESTO</v>
      </c>
      <c r="C325" t="s">
        <v>1289</v>
      </c>
      <c r="D325" t="s">
        <v>1290</v>
      </c>
      <c r="E325" t="s">
        <v>1291</v>
      </c>
      <c r="F325" t="s">
        <v>1214</v>
      </c>
      <c r="G325" t="s">
        <v>302</v>
      </c>
      <c r="H325" t="s">
        <v>1292</v>
      </c>
      <c r="I325" t="s">
        <v>40</v>
      </c>
      <c r="J325" t="s">
        <v>1293</v>
      </c>
      <c r="K325" t="s">
        <v>33</v>
      </c>
      <c r="L325" t="s">
        <v>34</v>
      </c>
      <c r="M325" t="s">
        <v>29</v>
      </c>
      <c r="N325" t="s">
        <v>35</v>
      </c>
    </row>
    <row r="326" spans="1:14" x14ac:dyDescent="0.25">
      <c r="A326" s="24" t="s">
        <v>2504</v>
      </c>
      <c r="B326" s="1" t="str">
        <f t="shared" si="5"/>
        <v>ALFARO DEL MORALJOSE REFUGIO</v>
      </c>
      <c r="C326" t="s">
        <v>1294</v>
      </c>
      <c r="D326" t="s">
        <v>1295</v>
      </c>
      <c r="E326" t="s">
        <v>1296</v>
      </c>
      <c r="F326" t="s">
        <v>346</v>
      </c>
      <c r="G326" t="s">
        <v>710</v>
      </c>
      <c r="H326" t="s">
        <v>1297</v>
      </c>
      <c r="I326" t="s">
        <v>40</v>
      </c>
      <c r="J326" t="s">
        <v>1298</v>
      </c>
      <c r="K326" t="s">
        <v>42</v>
      </c>
      <c r="L326" t="s">
        <v>34</v>
      </c>
      <c r="M326" t="s">
        <v>29</v>
      </c>
      <c r="N326" t="s">
        <v>35</v>
      </c>
    </row>
    <row r="327" spans="1:14" x14ac:dyDescent="0.25">
      <c r="A327" s="24" t="s">
        <v>2505</v>
      </c>
      <c r="B327" s="1" t="str">
        <f t="shared" si="5"/>
        <v>CASIQUE ROSALESSILVANO ELEODORO</v>
      </c>
      <c r="C327" t="s">
        <v>1299</v>
      </c>
      <c r="D327" t="s">
        <v>1300</v>
      </c>
      <c r="E327" t="s">
        <v>1301</v>
      </c>
      <c r="F327" t="s">
        <v>346</v>
      </c>
      <c r="G327" t="s">
        <v>710</v>
      </c>
      <c r="H327" t="s">
        <v>1302</v>
      </c>
      <c r="I327" t="s">
        <v>40</v>
      </c>
      <c r="J327" t="s">
        <v>1303</v>
      </c>
      <c r="K327" t="s">
        <v>33</v>
      </c>
      <c r="L327" t="s">
        <v>34</v>
      </c>
      <c r="M327" t="s">
        <v>29</v>
      </c>
      <c r="N327" t="s">
        <v>35</v>
      </c>
    </row>
    <row r="328" spans="1:14" x14ac:dyDescent="0.25">
      <c r="A328" s="24" t="s">
        <v>2506</v>
      </c>
      <c r="B328" s="1" t="str">
        <f t="shared" si="5"/>
        <v>MORALES TERANAYDE NATALY</v>
      </c>
      <c r="C328" t="s">
        <v>48</v>
      </c>
      <c r="D328" t="s">
        <v>713</v>
      </c>
      <c r="E328" t="s">
        <v>1304</v>
      </c>
      <c r="F328" t="s">
        <v>27</v>
      </c>
      <c r="G328" t="s">
        <v>302</v>
      </c>
      <c r="H328" t="s">
        <v>1305</v>
      </c>
      <c r="I328" t="s">
        <v>40</v>
      </c>
      <c r="J328" t="s">
        <v>1306</v>
      </c>
      <c r="K328" t="s">
        <v>42</v>
      </c>
      <c r="L328" t="s">
        <v>34</v>
      </c>
      <c r="M328" t="s">
        <v>29</v>
      </c>
      <c r="N328" t="s">
        <v>35</v>
      </c>
    </row>
    <row r="329" spans="1:14" x14ac:dyDescent="0.25">
      <c r="A329" s="24" t="s">
        <v>2507</v>
      </c>
      <c r="B329" s="1" t="str">
        <f t="shared" si="5"/>
        <v>LOPEZ OVIEDORODRIGO RAUL</v>
      </c>
      <c r="C329" t="s">
        <v>202</v>
      </c>
      <c r="D329" t="s">
        <v>1307</v>
      </c>
      <c r="E329" t="s">
        <v>1308</v>
      </c>
      <c r="F329" t="s">
        <v>27</v>
      </c>
      <c r="G329" t="s">
        <v>302</v>
      </c>
      <c r="H329" t="s">
        <v>1309</v>
      </c>
      <c r="I329" t="s">
        <v>151</v>
      </c>
      <c r="J329" t="s">
        <v>1310</v>
      </c>
      <c r="K329" t="s">
        <v>33</v>
      </c>
      <c r="L329" t="s">
        <v>34</v>
      </c>
      <c r="M329" t="s">
        <v>29</v>
      </c>
      <c r="N329" t="s">
        <v>35</v>
      </c>
    </row>
    <row r="330" spans="1:14" x14ac:dyDescent="0.25">
      <c r="A330" s="24" t="s">
        <v>2508</v>
      </c>
      <c r="B330" s="1" t="str">
        <f t="shared" si="5"/>
        <v>RODRIGUEZ FERNANDEZDULCE ALEJANDRA</v>
      </c>
      <c r="C330" t="s">
        <v>221</v>
      </c>
      <c r="D330" t="s">
        <v>769</v>
      </c>
      <c r="E330" t="s">
        <v>1311</v>
      </c>
      <c r="F330" t="s">
        <v>27</v>
      </c>
      <c r="G330" t="s">
        <v>302</v>
      </c>
      <c r="H330" t="s">
        <v>1312</v>
      </c>
      <c r="I330" t="s">
        <v>40</v>
      </c>
      <c r="J330" t="s">
        <v>1313</v>
      </c>
      <c r="K330" t="s">
        <v>42</v>
      </c>
      <c r="L330" t="s">
        <v>34</v>
      </c>
      <c r="M330" t="s">
        <v>29</v>
      </c>
      <c r="N330" t="s">
        <v>35</v>
      </c>
    </row>
    <row r="331" spans="1:14" x14ac:dyDescent="0.25">
      <c r="A331" s="24" t="s">
        <v>2509</v>
      </c>
      <c r="B331" s="1" t="str">
        <f t="shared" si="5"/>
        <v>ROJAS FLORENTINOERICK</v>
      </c>
      <c r="C331" t="s">
        <v>911</v>
      </c>
      <c r="D331" t="s">
        <v>1314</v>
      </c>
      <c r="E331" t="s">
        <v>1315</v>
      </c>
      <c r="F331" t="s">
        <v>27</v>
      </c>
      <c r="G331" t="s">
        <v>302</v>
      </c>
      <c r="H331" t="s">
        <v>1316</v>
      </c>
      <c r="I331" t="s">
        <v>151</v>
      </c>
      <c r="J331" t="s">
        <v>1317</v>
      </c>
      <c r="K331" t="s">
        <v>33</v>
      </c>
      <c r="L331" t="s">
        <v>34</v>
      </c>
      <c r="M331" t="s">
        <v>29</v>
      </c>
      <c r="N331" t="s">
        <v>35</v>
      </c>
    </row>
    <row r="332" spans="1:14" x14ac:dyDescent="0.25">
      <c r="A332" s="24" t="s">
        <v>2510</v>
      </c>
      <c r="B332" s="1" t="str">
        <f t="shared" si="5"/>
        <v>GONZALEZ RESENDIZJOSELIN</v>
      </c>
      <c r="C332" t="s">
        <v>54</v>
      </c>
      <c r="D332" t="s">
        <v>1318</v>
      </c>
      <c r="E332" t="s">
        <v>1319</v>
      </c>
      <c r="F332" t="s">
        <v>27</v>
      </c>
      <c r="G332" t="s">
        <v>1248</v>
      </c>
      <c r="H332" t="s">
        <v>1320</v>
      </c>
      <c r="I332" t="s">
        <v>40</v>
      </c>
      <c r="J332" t="s">
        <v>1321</v>
      </c>
      <c r="K332" t="s">
        <v>42</v>
      </c>
      <c r="L332" t="s">
        <v>34</v>
      </c>
      <c r="M332" t="s">
        <v>29</v>
      </c>
      <c r="N332" t="s">
        <v>35</v>
      </c>
    </row>
    <row r="333" spans="1:14" x14ac:dyDescent="0.25">
      <c r="A333" s="24" t="s">
        <v>2511</v>
      </c>
      <c r="B333" s="1" t="str">
        <f t="shared" si="5"/>
        <v>DOMINGUEZ CELAYAVERONICA</v>
      </c>
      <c r="C333" t="s">
        <v>1322</v>
      </c>
      <c r="D333" t="s">
        <v>1323</v>
      </c>
      <c r="E333" t="s">
        <v>1058</v>
      </c>
      <c r="F333" t="s">
        <v>27</v>
      </c>
      <c r="G333" t="s">
        <v>1218</v>
      </c>
      <c r="H333" t="s">
        <v>1324</v>
      </c>
      <c r="I333" t="s">
        <v>151</v>
      </c>
      <c r="J333" t="s">
        <v>1325</v>
      </c>
      <c r="K333" t="s">
        <v>42</v>
      </c>
      <c r="L333" t="s">
        <v>34</v>
      </c>
      <c r="M333" t="s">
        <v>29</v>
      </c>
      <c r="N333" t="s">
        <v>35</v>
      </c>
    </row>
    <row r="334" spans="1:14" x14ac:dyDescent="0.25">
      <c r="A334" s="24" t="s">
        <v>2512</v>
      </c>
      <c r="B334" s="1" t="str">
        <f t="shared" si="5"/>
        <v>COLMENERO BECERRILSANDRA</v>
      </c>
      <c r="C334" t="s">
        <v>1326</v>
      </c>
      <c r="D334" t="s">
        <v>838</v>
      </c>
      <c r="E334" t="s">
        <v>455</v>
      </c>
      <c r="F334" t="s">
        <v>27</v>
      </c>
      <c r="G334" t="s">
        <v>1218</v>
      </c>
      <c r="H334" t="s">
        <v>1327</v>
      </c>
      <c r="I334" t="s">
        <v>151</v>
      </c>
      <c r="J334" t="s">
        <v>1328</v>
      </c>
      <c r="K334" t="s">
        <v>42</v>
      </c>
      <c r="L334" t="s">
        <v>34</v>
      </c>
      <c r="M334" t="s">
        <v>29</v>
      </c>
      <c r="N334" t="s">
        <v>35</v>
      </c>
    </row>
    <row r="335" spans="1:14" x14ac:dyDescent="0.25">
      <c r="A335" s="24" t="s">
        <v>2513</v>
      </c>
      <c r="B335" s="1" t="str">
        <f t="shared" si="5"/>
        <v>MADRIGAL CEJUDOLUCIA GRACIELA</v>
      </c>
      <c r="C335" t="s">
        <v>1141</v>
      </c>
      <c r="D335" t="s">
        <v>1329</v>
      </c>
      <c r="E335" t="s">
        <v>1330</v>
      </c>
      <c r="F335" t="s">
        <v>27</v>
      </c>
      <c r="G335" t="s">
        <v>1218</v>
      </c>
      <c r="H335" t="s">
        <v>1331</v>
      </c>
      <c r="I335" t="s">
        <v>40</v>
      </c>
      <c r="J335" t="s">
        <v>1332</v>
      </c>
      <c r="K335" t="s">
        <v>42</v>
      </c>
      <c r="L335" t="s">
        <v>34</v>
      </c>
      <c r="M335" t="s">
        <v>29</v>
      </c>
      <c r="N335" t="s">
        <v>35</v>
      </c>
    </row>
    <row r="336" spans="1:14" x14ac:dyDescent="0.25">
      <c r="A336" s="24" t="s">
        <v>2514</v>
      </c>
      <c r="B336" s="1" t="str">
        <f t="shared" si="5"/>
        <v>ORTEGA FUENTESEDUARDO</v>
      </c>
      <c r="C336" t="s">
        <v>59</v>
      </c>
      <c r="D336" t="s">
        <v>126</v>
      </c>
      <c r="E336" t="s">
        <v>122</v>
      </c>
      <c r="F336" t="s">
        <v>27</v>
      </c>
      <c r="G336" t="s">
        <v>1218</v>
      </c>
      <c r="H336" t="s">
        <v>1333</v>
      </c>
      <c r="I336" t="s">
        <v>40</v>
      </c>
      <c r="J336" t="s">
        <v>1334</v>
      </c>
      <c r="K336" t="s">
        <v>33</v>
      </c>
      <c r="L336" t="s">
        <v>34</v>
      </c>
      <c r="M336" t="s">
        <v>29</v>
      </c>
      <c r="N336" t="s">
        <v>35</v>
      </c>
    </row>
    <row r="337" spans="1:14" x14ac:dyDescent="0.25">
      <c r="A337" s="24" t="s">
        <v>2515</v>
      </c>
      <c r="B337" s="1" t="str">
        <f t="shared" si="5"/>
        <v>LOPEZ SANCHEZANA ELIZABETH</v>
      </c>
      <c r="C337" t="s">
        <v>202</v>
      </c>
      <c r="D337" t="s">
        <v>208</v>
      </c>
      <c r="E337" t="s">
        <v>1335</v>
      </c>
      <c r="F337" t="s">
        <v>27</v>
      </c>
      <c r="G337" t="s">
        <v>302</v>
      </c>
      <c r="H337" t="s">
        <v>1336</v>
      </c>
      <c r="I337" t="s">
        <v>40</v>
      </c>
      <c r="J337" t="s">
        <v>1337</v>
      </c>
      <c r="K337" t="s">
        <v>42</v>
      </c>
      <c r="L337" t="s">
        <v>34</v>
      </c>
      <c r="M337" t="s">
        <v>29</v>
      </c>
      <c r="N337" t="s">
        <v>35</v>
      </c>
    </row>
    <row r="338" spans="1:14" x14ac:dyDescent="0.25">
      <c r="A338" s="24" t="s">
        <v>2516</v>
      </c>
      <c r="B338" s="1" t="str">
        <f t="shared" si="5"/>
        <v>AGATON RAYONREYNA JANET</v>
      </c>
      <c r="C338" t="s">
        <v>1338</v>
      </c>
      <c r="D338" t="s">
        <v>1339</v>
      </c>
      <c r="E338" t="s">
        <v>1340</v>
      </c>
      <c r="F338" t="s">
        <v>27</v>
      </c>
      <c r="G338" t="s">
        <v>1248</v>
      </c>
      <c r="H338" t="s">
        <v>1341</v>
      </c>
      <c r="I338" t="s">
        <v>40</v>
      </c>
      <c r="J338" t="s">
        <v>1342</v>
      </c>
      <c r="K338" t="s">
        <v>42</v>
      </c>
      <c r="L338" t="s">
        <v>34</v>
      </c>
      <c r="M338" t="s">
        <v>29</v>
      </c>
      <c r="N338" t="s">
        <v>35</v>
      </c>
    </row>
    <row r="339" spans="1:14" x14ac:dyDescent="0.25">
      <c r="A339" s="24" t="s">
        <v>2517</v>
      </c>
      <c r="B339" s="1" t="str">
        <f t="shared" si="5"/>
        <v>LORENZANA LOPEZOLIVIA</v>
      </c>
      <c r="C339" t="s">
        <v>1343</v>
      </c>
      <c r="D339" t="s">
        <v>202</v>
      </c>
      <c r="E339" t="s">
        <v>1344</v>
      </c>
      <c r="F339" t="s">
        <v>27</v>
      </c>
      <c r="G339" t="s">
        <v>1248</v>
      </c>
      <c r="H339" t="s">
        <v>1345</v>
      </c>
      <c r="I339" t="s">
        <v>40</v>
      </c>
      <c r="J339" t="s">
        <v>1346</v>
      </c>
      <c r="K339" t="s">
        <v>42</v>
      </c>
      <c r="L339" t="s">
        <v>34</v>
      </c>
      <c r="M339" t="s">
        <v>29</v>
      </c>
      <c r="N339" t="s">
        <v>35</v>
      </c>
    </row>
    <row r="340" spans="1:14" x14ac:dyDescent="0.25">
      <c r="A340" s="24" t="s">
        <v>2518</v>
      </c>
      <c r="B340" s="1" t="str">
        <f t="shared" si="5"/>
        <v>RODRIGUEZ GARCIAERICK ABIMAEL</v>
      </c>
      <c r="C340" t="s">
        <v>221</v>
      </c>
      <c r="D340" t="s">
        <v>98</v>
      </c>
      <c r="E340" t="s">
        <v>1347</v>
      </c>
      <c r="F340" t="s">
        <v>27</v>
      </c>
      <c r="G340" t="s">
        <v>1218</v>
      </c>
      <c r="H340" t="s">
        <v>1348</v>
      </c>
      <c r="I340" t="s">
        <v>40</v>
      </c>
      <c r="J340" t="s">
        <v>1349</v>
      </c>
      <c r="K340" t="s">
        <v>33</v>
      </c>
      <c r="L340" t="s">
        <v>34</v>
      </c>
      <c r="M340" t="s">
        <v>29</v>
      </c>
      <c r="N340" t="s">
        <v>35</v>
      </c>
    </row>
    <row r="341" spans="1:14" x14ac:dyDescent="0.25">
      <c r="A341" s="24" t="s">
        <v>2519</v>
      </c>
      <c r="B341" s="1" t="str">
        <f t="shared" si="5"/>
        <v>MATA MORALILIA</v>
      </c>
      <c r="C341" t="s">
        <v>1350</v>
      </c>
      <c r="D341" t="s">
        <v>1351</v>
      </c>
      <c r="E341" t="s">
        <v>1352</v>
      </c>
      <c r="F341" t="s">
        <v>27</v>
      </c>
      <c r="G341" t="s">
        <v>302</v>
      </c>
      <c r="H341" t="s">
        <v>1353</v>
      </c>
      <c r="I341" t="s">
        <v>40</v>
      </c>
      <c r="J341" t="s">
        <v>1354</v>
      </c>
      <c r="K341" t="s">
        <v>42</v>
      </c>
      <c r="L341" t="s">
        <v>34</v>
      </c>
      <c r="M341" t="s">
        <v>29</v>
      </c>
      <c r="N341" t="s">
        <v>35</v>
      </c>
    </row>
    <row r="342" spans="1:14" x14ac:dyDescent="0.25">
      <c r="A342" s="24" t="s">
        <v>2520</v>
      </c>
      <c r="B342" s="1" t="str">
        <f t="shared" si="5"/>
        <v>LEON VILLAREY OHTOKANI</v>
      </c>
      <c r="C342" t="s">
        <v>175</v>
      </c>
      <c r="D342" t="s">
        <v>1192</v>
      </c>
      <c r="E342" t="s">
        <v>1355</v>
      </c>
      <c r="F342" t="s">
        <v>27</v>
      </c>
      <c r="G342" t="s">
        <v>1248</v>
      </c>
      <c r="H342" t="s">
        <v>1356</v>
      </c>
      <c r="I342" t="s">
        <v>40</v>
      </c>
      <c r="J342" t="s">
        <v>1357</v>
      </c>
      <c r="K342" t="s">
        <v>33</v>
      </c>
      <c r="L342" t="s">
        <v>34</v>
      </c>
      <c r="M342" t="s">
        <v>29</v>
      </c>
      <c r="N342" t="s">
        <v>35</v>
      </c>
    </row>
    <row r="343" spans="1:14" x14ac:dyDescent="0.25">
      <c r="A343" s="24" t="s">
        <v>2521</v>
      </c>
      <c r="B343" s="1" t="str">
        <f t="shared" si="5"/>
        <v>GRANILLO ORTIZKAREN NIKOLE</v>
      </c>
      <c r="C343" t="s">
        <v>1358</v>
      </c>
      <c r="D343" t="s">
        <v>207</v>
      </c>
      <c r="E343" t="s">
        <v>1359</v>
      </c>
      <c r="F343" t="s">
        <v>27</v>
      </c>
      <c r="G343" t="s">
        <v>1248</v>
      </c>
      <c r="H343" t="s">
        <v>1360</v>
      </c>
      <c r="I343" t="s">
        <v>40</v>
      </c>
      <c r="J343" t="s">
        <v>1361</v>
      </c>
      <c r="K343" t="s">
        <v>42</v>
      </c>
      <c r="L343" t="s">
        <v>34</v>
      </c>
      <c r="M343" t="s">
        <v>29</v>
      </c>
      <c r="N343" t="s">
        <v>35</v>
      </c>
    </row>
    <row r="344" spans="1:14" x14ac:dyDescent="0.25">
      <c r="A344" s="24" t="s">
        <v>2522</v>
      </c>
      <c r="B344" s="1" t="str">
        <f t="shared" si="5"/>
        <v>RAMIREZ REYESMAYRA NANCY</v>
      </c>
      <c r="C344" t="s">
        <v>66</v>
      </c>
      <c r="D344" t="s">
        <v>542</v>
      </c>
      <c r="E344" t="s">
        <v>1362</v>
      </c>
      <c r="F344" t="s">
        <v>27</v>
      </c>
      <c r="G344" t="s">
        <v>302</v>
      </c>
      <c r="H344" t="s">
        <v>1363</v>
      </c>
      <c r="I344" t="s">
        <v>40</v>
      </c>
      <c r="J344" t="s">
        <v>1364</v>
      </c>
      <c r="K344" t="s">
        <v>42</v>
      </c>
      <c r="L344" t="s">
        <v>34</v>
      </c>
      <c r="M344" t="s">
        <v>29</v>
      </c>
      <c r="N344" t="s">
        <v>35</v>
      </c>
    </row>
    <row r="345" spans="1:14" x14ac:dyDescent="0.25">
      <c r="A345" s="24" t="s">
        <v>2523</v>
      </c>
      <c r="B345" s="1" t="str">
        <f t="shared" si="5"/>
        <v>HERNANDEZ REBOLLARJOSE IGNACIO</v>
      </c>
      <c r="C345" t="s">
        <v>108</v>
      </c>
      <c r="D345" t="s">
        <v>1365</v>
      </c>
      <c r="E345" t="s">
        <v>1366</v>
      </c>
      <c r="F345" t="s">
        <v>27</v>
      </c>
      <c r="G345" t="s">
        <v>302</v>
      </c>
      <c r="H345" t="s">
        <v>1367</v>
      </c>
      <c r="I345" t="s">
        <v>40</v>
      </c>
      <c r="J345" t="s">
        <v>1368</v>
      </c>
      <c r="K345" t="s">
        <v>33</v>
      </c>
      <c r="L345" t="s">
        <v>34</v>
      </c>
      <c r="M345" t="s">
        <v>29</v>
      </c>
      <c r="N345" t="s">
        <v>35</v>
      </c>
    </row>
    <row r="346" spans="1:14" x14ac:dyDescent="0.25">
      <c r="A346" s="24" t="s">
        <v>2524</v>
      </c>
      <c r="B346" s="1" t="str">
        <f t="shared" si="5"/>
        <v>MORALES MORALESCECILIA</v>
      </c>
      <c r="C346" t="s">
        <v>48</v>
      </c>
      <c r="D346" t="s">
        <v>48</v>
      </c>
      <c r="E346" t="s">
        <v>1087</v>
      </c>
      <c r="F346" t="s">
        <v>27</v>
      </c>
      <c r="G346" t="s">
        <v>302</v>
      </c>
      <c r="H346" t="s">
        <v>1369</v>
      </c>
      <c r="I346" t="s">
        <v>40</v>
      </c>
      <c r="J346" t="s">
        <v>1370</v>
      </c>
      <c r="K346" t="s">
        <v>42</v>
      </c>
      <c r="L346" t="s">
        <v>34</v>
      </c>
      <c r="M346" t="s">
        <v>29</v>
      </c>
      <c r="N346" t="s">
        <v>35</v>
      </c>
    </row>
    <row r="347" spans="1:14" x14ac:dyDescent="0.25">
      <c r="A347" s="24" t="s">
        <v>2525</v>
      </c>
      <c r="B347" s="1" t="str">
        <f t="shared" si="5"/>
        <v>MARTINEZ RAMIREZTATIANA</v>
      </c>
      <c r="C347" t="s">
        <v>37</v>
      </c>
      <c r="D347" t="s">
        <v>66</v>
      </c>
      <c r="E347" t="s">
        <v>1371</v>
      </c>
      <c r="F347" t="s">
        <v>27</v>
      </c>
      <c r="G347" t="s">
        <v>1218</v>
      </c>
      <c r="H347" t="s">
        <v>1372</v>
      </c>
      <c r="I347" t="s">
        <v>40</v>
      </c>
      <c r="J347" t="s">
        <v>1373</v>
      </c>
      <c r="K347" t="s">
        <v>42</v>
      </c>
      <c r="L347" t="s">
        <v>34</v>
      </c>
      <c r="M347" t="s">
        <v>29</v>
      </c>
      <c r="N347" t="s">
        <v>35</v>
      </c>
    </row>
    <row r="348" spans="1:14" x14ac:dyDescent="0.25">
      <c r="A348" s="24" t="s">
        <v>2526</v>
      </c>
      <c r="B348" s="1" t="str">
        <f t="shared" si="5"/>
        <v>VAZQUEZ MARTINEZCINTHIA LORENA</v>
      </c>
      <c r="C348" t="s">
        <v>182</v>
      </c>
      <c r="D348" t="s">
        <v>37</v>
      </c>
      <c r="E348" t="s">
        <v>1374</v>
      </c>
      <c r="F348" t="s">
        <v>27</v>
      </c>
      <c r="G348" t="s">
        <v>302</v>
      </c>
      <c r="H348" t="s">
        <v>1375</v>
      </c>
      <c r="I348" t="s">
        <v>31</v>
      </c>
      <c r="J348" t="s">
        <v>1376</v>
      </c>
      <c r="K348" t="s">
        <v>42</v>
      </c>
      <c r="L348" t="s">
        <v>34</v>
      </c>
      <c r="M348" t="s">
        <v>29</v>
      </c>
      <c r="N348" t="s">
        <v>35</v>
      </c>
    </row>
    <row r="349" spans="1:14" x14ac:dyDescent="0.25">
      <c r="A349" s="24" t="s">
        <v>2527</v>
      </c>
      <c r="B349" s="1" t="str">
        <f t="shared" si="5"/>
        <v>SANTOS LOPEZJUAN PABLO</v>
      </c>
      <c r="C349" t="s">
        <v>504</v>
      </c>
      <c r="D349" t="s">
        <v>202</v>
      </c>
      <c r="E349" t="s">
        <v>1377</v>
      </c>
      <c r="F349" t="s">
        <v>27</v>
      </c>
      <c r="G349" t="s">
        <v>302</v>
      </c>
      <c r="H349" t="s">
        <v>1378</v>
      </c>
      <c r="I349" t="s">
        <v>151</v>
      </c>
      <c r="J349" t="s">
        <v>1379</v>
      </c>
      <c r="K349" t="s">
        <v>33</v>
      </c>
      <c r="L349" t="s">
        <v>34</v>
      </c>
      <c r="M349" t="s">
        <v>29</v>
      </c>
      <c r="N349" t="s">
        <v>35</v>
      </c>
    </row>
    <row r="350" spans="1:14" x14ac:dyDescent="0.25">
      <c r="A350" s="24" t="s">
        <v>2528</v>
      </c>
      <c r="B350" s="1" t="str">
        <f t="shared" si="5"/>
        <v>MARTINEZ ORTIZJAZMIN</v>
      </c>
      <c r="C350" t="s">
        <v>37</v>
      </c>
      <c r="D350" t="s">
        <v>207</v>
      </c>
      <c r="E350" t="s">
        <v>1380</v>
      </c>
      <c r="F350" t="s">
        <v>27</v>
      </c>
      <c r="G350" t="s">
        <v>302</v>
      </c>
      <c r="H350" t="s">
        <v>1381</v>
      </c>
      <c r="I350" t="s">
        <v>40</v>
      </c>
      <c r="J350" t="s">
        <v>1382</v>
      </c>
      <c r="K350" t="s">
        <v>42</v>
      </c>
      <c r="L350" t="s">
        <v>34</v>
      </c>
      <c r="M350" t="s">
        <v>29</v>
      </c>
      <c r="N350" t="s">
        <v>35</v>
      </c>
    </row>
    <row r="351" spans="1:14" x14ac:dyDescent="0.25">
      <c r="A351" s="24" t="s">
        <v>2529</v>
      </c>
      <c r="B351" s="1" t="str">
        <f t="shared" si="5"/>
        <v>JUAREZ SANCHEZRAQUEL</v>
      </c>
      <c r="C351" t="s">
        <v>742</v>
      </c>
      <c r="D351" t="s">
        <v>208</v>
      </c>
      <c r="E351" t="s">
        <v>1383</v>
      </c>
      <c r="F351" t="s">
        <v>27</v>
      </c>
      <c r="G351" t="s">
        <v>28</v>
      </c>
      <c r="H351" t="s">
        <v>1384</v>
      </c>
      <c r="I351" t="s">
        <v>31</v>
      </c>
      <c r="J351" t="s">
        <v>1385</v>
      </c>
      <c r="K351" t="s">
        <v>42</v>
      </c>
      <c r="L351" t="s">
        <v>34</v>
      </c>
      <c r="M351" t="s">
        <v>29</v>
      </c>
      <c r="N351" t="s">
        <v>35</v>
      </c>
    </row>
    <row r="352" spans="1:14" x14ac:dyDescent="0.25">
      <c r="A352" s="24" t="s">
        <v>2530</v>
      </c>
      <c r="B352" s="1" t="str">
        <f t="shared" si="5"/>
        <v>ESPINOZA GARCIAMARIA SOLEDAD</v>
      </c>
      <c r="C352" t="s">
        <v>1386</v>
      </c>
      <c r="D352" t="s">
        <v>98</v>
      </c>
      <c r="E352" t="s">
        <v>1387</v>
      </c>
      <c r="F352" t="s">
        <v>27</v>
      </c>
      <c r="G352" t="s">
        <v>28</v>
      </c>
      <c r="H352" t="s">
        <v>1388</v>
      </c>
      <c r="I352" t="s">
        <v>31</v>
      </c>
      <c r="J352" t="s">
        <v>1389</v>
      </c>
      <c r="K352" t="s">
        <v>42</v>
      </c>
      <c r="L352" t="s">
        <v>34</v>
      </c>
      <c r="M352" t="s">
        <v>29</v>
      </c>
      <c r="N352" t="s">
        <v>35</v>
      </c>
    </row>
    <row r="353" spans="1:14" x14ac:dyDescent="0.25">
      <c r="A353" s="24" t="s">
        <v>2531</v>
      </c>
      <c r="B353" s="1" t="str">
        <f t="shared" si="5"/>
        <v>ARIZMENDI ACUÑACAROLINA</v>
      </c>
      <c r="C353" t="s">
        <v>1390</v>
      </c>
      <c r="D353" t="s">
        <v>1391</v>
      </c>
      <c r="E353" t="s">
        <v>1085</v>
      </c>
      <c r="F353" t="s">
        <v>27</v>
      </c>
      <c r="G353" t="s">
        <v>1218</v>
      </c>
      <c r="H353" t="s">
        <v>1392</v>
      </c>
      <c r="I353" t="s">
        <v>40</v>
      </c>
      <c r="J353" t="s">
        <v>1393</v>
      </c>
      <c r="K353" t="s">
        <v>42</v>
      </c>
      <c r="L353" t="s">
        <v>34</v>
      </c>
      <c r="M353" t="s">
        <v>29</v>
      </c>
      <c r="N353" t="s">
        <v>35</v>
      </c>
    </row>
    <row r="354" spans="1:14" x14ac:dyDescent="0.25">
      <c r="A354" s="24" t="s">
        <v>2532</v>
      </c>
      <c r="B354" s="1" t="str">
        <f t="shared" si="5"/>
        <v>ZERTUCHE MONTERREYRAUL</v>
      </c>
      <c r="C354" t="s">
        <v>1394</v>
      </c>
      <c r="D354" t="s">
        <v>270</v>
      </c>
      <c r="E354" t="s">
        <v>1395</v>
      </c>
      <c r="F354" t="s">
        <v>27</v>
      </c>
      <c r="G354" t="s">
        <v>1218</v>
      </c>
      <c r="H354" t="s">
        <v>1396</v>
      </c>
      <c r="I354" t="s">
        <v>40</v>
      </c>
      <c r="J354" t="s">
        <v>1397</v>
      </c>
      <c r="K354" t="s">
        <v>33</v>
      </c>
      <c r="L354" t="s">
        <v>34</v>
      </c>
      <c r="M354" t="s">
        <v>29</v>
      </c>
      <c r="N354" t="s">
        <v>35</v>
      </c>
    </row>
    <row r="355" spans="1:14" x14ac:dyDescent="0.25">
      <c r="A355" s="24" t="s">
        <v>2533</v>
      </c>
      <c r="B355" s="1" t="str">
        <f t="shared" si="5"/>
        <v>CABEZA REYNOSOLAURA GABRIELA</v>
      </c>
      <c r="C355" t="s">
        <v>1398</v>
      </c>
      <c r="D355" t="s">
        <v>1399</v>
      </c>
      <c r="E355" t="s">
        <v>1400</v>
      </c>
      <c r="F355" t="s">
        <v>27</v>
      </c>
      <c r="G355" t="s">
        <v>302</v>
      </c>
      <c r="H355" t="s">
        <v>1401</v>
      </c>
      <c r="I355" t="s">
        <v>40</v>
      </c>
      <c r="J355" t="s">
        <v>1402</v>
      </c>
      <c r="K355" t="s">
        <v>42</v>
      </c>
      <c r="L355" t="s">
        <v>34</v>
      </c>
      <c r="M355" t="s">
        <v>29</v>
      </c>
      <c r="N355" t="s">
        <v>35</v>
      </c>
    </row>
    <row r="356" spans="1:14" x14ac:dyDescent="0.25">
      <c r="A356" s="24" t="s">
        <v>2534</v>
      </c>
      <c r="B356" s="1" t="str">
        <f t="shared" si="5"/>
        <v>GUTIERREZ MEJIASTEPHANI JAQUELIN</v>
      </c>
      <c r="C356" t="s">
        <v>116</v>
      </c>
      <c r="D356" t="s">
        <v>579</v>
      </c>
      <c r="E356" t="s">
        <v>1403</v>
      </c>
      <c r="F356" t="s">
        <v>27</v>
      </c>
      <c r="G356" t="s">
        <v>1248</v>
      </c>
      <c r="H356" t="s">
        <v>1404</v>
      </c>
      <c r="I356" t="s">
        <v>40</v>
      </c>
      <c r="J356" t="s">
        <v>1405</v>
      </c>
      <c r="K356" t="s">
        <v>42</v>
      </c>
      <c r="L356" t="s">
        <v>34</v>
      </c>
      <c r="M356" t="s">
        <v>29</v>
      </c>
      <c r="N356" t="s">
        <v>35</v>
      </c>
    </row>
    <row r="357" spans="1:14" x14ac:dyDescent="0.25">
      <c r="A357" s="24" t="s">
        <v>2535</v>
      </c>
      <c r="B357" s="1" t="str">
        <f t="shared" si="5"/>
        <v>MORGADO PEREZYARA ORIANNA</v>
      </c>
      <c r="C357" t="s">
        <v>1406</v>
      </c>
      <c r="D357" t="s">
        <v>153</v>
      </c>
      <c r="E357" t="s">
        <v>1407</v>
      </c>
      <c r="F357" t="s">
        <v>27</v>
      </c>
      <c r="G357" t="s">
        <v>227</v>
      </c>
      <c r="H357" t="s">
        <v>1408</v>
      </c>
      <c r="I357" t="s">
        <v>40</v>
      </c>
      <c r="J357" t="s">
        <v>1409</v>
      </c>
      <c r="K357" t="s">
        <v>42</v>
      </c>
      <c r="L357" t="s">
        <v>34</v>
      </c>
      <c r="M357" t="s">
        <v>29</v>
      </c>
      <c r="N357" t="s">
        <v>35</v>
      </c>
    </row>
    <row r="358" spans="1:14" x14ac:dyDescent="0.25">
      <c r="A358" s="24" t="s">
        <v>2536</v>
      </c>
      <c r="B358" s="1" t="str">
        <f t="shared" si="5"/>
        <v>SANCHEZ GARCIAGRECIA DENISE</v>
      </c>
      <c r="C358" t="s">
        <v>208</v>
      </c>
      <c r="D358" t="s">
        <v>98</v>
      </c>
      <c r="E358" t="s">
        <v>1410</v>
      </c>
      <c r="F358" t="s">
        <v>27</v>
      </c>
      <c r="G358" t="s">
        <v>227</v>
      </c>
      <c r="H358" t="s">
        <v>1411</v>
      </c>
      <c r="I358" t="s">
        <v>40</v>
      </c>
      <c r="J358" t="s">
        <v>1412</v>
      </c>
      <c r="K358" t="s">
        <v>42</v>
      </c>
      <c r="L358" t="s">
        <v>34</v>
      </c>
      <c r="M358" t="s">
        <v>29</v>
      </c>
      <c r="N358" t="s">
        <v>35</v>
      </c>
    </row>
    <row r="359" spans="1:14" x14ac:dyDescent="0.25">
      <c r="A359" s="24" t="s">
        <v>2537</v>
      </c>
      <c r="B359" s="1" t="str">
        <f t="shared" si="5"/>
        <v>DIAZ LEDESMABRAYANN EDUARDO</v>
      </c>
      <c r="C359" t="s">
        <v>281</v>
      </c>
      <c r="D359" t="s">
        <v>1413</v>
      </c>
      <c r="E359" t="s">
        <v>1414</v>
      </c>
      <c r="F359" t="s">
        <v>27</v>
      </c>
      <c r="G359" t="s">
        <v>306</v>
      </c>
      <c r="H359" t="s">
        <v>1415</v>
      </c>
      <c r="I359" t="s">
        <v>151</v>
      </c>
      <c r="J359" t="s">
        <v>1416</v>
      </c>
      <c r="K359" t="s">
        <v>33</v>
      </c>
      <c r="L359" t="s">
        <v>34</v>
      </c>
      <c r="M359" t="s">
        <v>29</v>
      </c>
      <c r="N359" t="s">
        <v>35</v>
      </c>
    </row>
    <row r="360" spans="1:14" x14ac:dyDescent="0.25">
      <c r="A360" s="24" t="s">
        <v>2538</v>
      </c>
      <c r="B360" s="1" t="str">
        <f t="shared" si="5"/>
        <v>GONZALEZ SANCHEZMARIA FERNANDA</v>
      </c>
      <c r="C360" t="s">
        <v>54</v>
      </c>
      <c r="D360" t="s">
        <v>208</v>
      </c>
      <c r="E360" t="s">
        <v>722</v>
      </c>
      <c r="F360" t="s">
        <v>27</v>
      </c>
      <c r="G360" t="s">
        <v>444</v>
      </c>
      <c r="H360" t="s">
        <v>1417</v>
      </c>
      <c r="I360" t="s">
        <v>40</v>
      </c>
      <c r="J360" t="s">
        <v>1418</v>
      </c>
      <c r="K360" t="s">
        <v>42</v>
      </c>
      <c r="L360" t="s">
        <v>34</v>
      </c>
      <c r="M360" t="s">
        <v>29</v>
      </c>
      <c r="N360" t="s">
        <v>35</v>
      </c>
    </row>
    <row r="361" spans="1:14" x14ac:dyDescent="0.25">
      <c r="A361" s="24" t="s">
        <v>2539</v>
      </c>
      <c r="B361" s="1" t="str">
        <f t="shared" si="5"/>
        <v>AMARO FACUNDOVIRGINIA SUGEILLY</v>
      </c>
      <c r="C361" t="s">
        <v>1419</v>
      </c>
      <c r="D361" t="s">
        <v>1420</v>
      </c>
      <c r="E361" t="s">
        <v>1421</v>
      </c>
      <c r="F361" t="s">
        <v>27</v>
      </c>
      <c r="G361" t="s">
        <v>377</v>
      </c>
      <c r="H361" t="s">
        <v>1422</v>
      </c>
      <c r="I361" t="s">
        <v>31</v>
      </c>
      <c r="J361" t="s">
        <v>1423</v>
      </c>
      <c r="K361" t="s">
        <v>42</v>
      </c>
      <c r="L361" t="s">
        <v>34</v>
      </c>
      <c r="M361" t="s">
        <v>29</v>
      </c>
      <c r="N361" t="s">
        <v>35</v>
      </c>
    </row>
    <row r="362" spans="1:14" x14ac:dyDescent="0.25">
      <c r="A362" s="24" t="s">
        <v>2540</v>
      </c>
      <c r="B362" s="1" t="str">
        <f t="shared" si="5"/>
        <v>SANCHEZ CAZARESCRISTINA PAMELA</v>
      </c>
      <c r="C362" t="s">
        <v>208</v>
      </c>
      <c r="D362" t="s">
        <v>1424</v>
      </c>
      <c r="E362" t="s">
        <v>1425</v>
      </c>
      <c r="F362" t="s">
        <v>27</v>
      </c>
      <c r="G362" t="s">
        <v>1218</v>
      </c>
      <c r="H362" t="s">
        <v>1426</v>
      </c>
      <c r="I362" t="s">
        <v>40</v>
      </c>
      <c r="J362" t="s">
        <v>1427</v>
      </c>
      <c r="K362" t="s">
        <v>42</v>
      </c>
      <c r="L362" t="s">
        <v>34</v>
      </c>
      <c r="M362" t="s">
        <v>29</v>
      </c>
      <c r="N362" t="s">
        <v>35</v>
      </c>
    </row>
    <row r="363" spans="1:14" x14ac:dyDescent="0.25">
      <c r="A363" s="24" t="s">
        <v>2541</v>
      </c>
      <c r="B363" s="1" t="str">
        <f t="shared" si="5"/>
        <v>CAAMAÑO WILSONGRACE</v>
      </c>
      <c r="C363" t="s">
        <v>1428</v>
      </c>
      <c r="D363" t="s">
        <v>1429</v>
      </c>
      <c r="E363" t="s">
        <v>1430</v>
      </c>
      <c r="F363" t="s">
        <v>27</v>
      </c>
      <c r="G363" t="s">
        <v>1218</v>
      </c>
      <c r="H363" t="s">
        <v>1431</v>
      </c>
      <c r="I363" t="s">
        <v>40</v>
      </c>
      <c r="J363" t="s">
        <v>1432</v>
      </c>
      <c r="K363" t="s">
        <v>42</v>
      </c>
      <c r="L363" t="s">
        <v>34</v>
      </c>
      <c r="M363" t="s">
        <v>29</v>
      </c>
      <c r="N363" t="s">
        <v>35</v>
      </c>
    </row>
    <row r="364" spans="1:14" x14ac:dyDescent="0.25">
      <c r="A364" s="24" t="s">
        <v>2542</v>
      </c>
      <c r="B364" s="1" t="str">
        <f t="shared" si="5"/>
        <v>GONZALEZ ANTADULCE GEMMA</v>
      </c>
      <c r="C364" t="s">
        <v>54</v>
      </c>
      <c r="D364" t="s">
        <v>1433</v>
      </c>
      <c r="E364" t="s">
        <v>1434</v>
      </c>
      <c r="F364" t="s">
        <v>27</v>
      </c>
      <c r="G364" t="s">
        <v>1218</v>
      </c>
      <c r="H364" t="s">
        <v>1435</v>
      </c>
      <c r="I364" t="s">
        <v>151</v>
      </c>
      <c r="J364" t="s">
        <v>1436</v>
      </c>
      <c r="K364" t="s">
        <v>42</v>
      </c>
      <c r="L364" t="s">
        <v>34</v>
      </c>
      <c r="M364" t="s">
        <v>29</v>
      </c>
      <c r="N364" t="s">
        <v>35</v>
      </c>
    </row>
    <row r="365" spans="1:14" x14ac:dyDescent="0.25">
      <c r="A365" s="24" t="s">
        <v>2543</v>
      </c>
      <c r="B365" s="1" t="str">
        <f t="shared" si="5"/>
        <v>GONZALEZ PEREZANGELES GABRIELA</v>
      </c>
      <c r="C365" t="s">
        <v>54</v>
      </c>
      <c r="D365" t="s">
        <v>153</v>
      </c>
      <c r="E365" t="s">
        <v>1437</v>
      </c>
      <c r="F365" t="s">
        <v>27</v>
      </c>
      <c r="G365" t="s">
        <v>1248</v>
      </c>
      <c r="H365" t="s">
        <v>1438</v>
      </c>
      <c r="I365" t="s">
        <v>40</v>
      </c>
      <c r="J365" t="s">
        <v>1439</v>
      </c>
      <c r="K365" t="s">
        <v>42</v>
      </c>
      <c r="L365" t="s">
        <v>34</v>
      </c>
      <c r="M365" t="s">
        <v>29</v>
      </c>
      <c r="N365" t="s">
        <v>35</v>
      </c>
    </row>
    <row r="366" spans="1:14" x14ac:dyDescent="0.25">
      <c r="A366" s="24" t="s">
        <v>2544</v>
      </c>
      <c r="B366" s="1" t="str">
        <f t="shared" si="5"/>
        <v>PRADO ESPARZAKARLA ANGELICA</v>
      </c>
      <c r="C366" t="s">
        <v>1440</v>
      </c>
      <c r="D366" t="s">
        <v>1441</v>
      </c>
      <c r="E366" t="s">
        <v>1442</v>
      </c>
      <c r="F366" t="s">
        <v>27</v>
      </c>
      <c r="G366" t="s">
        <v>28</v>
      </c>
      <c r="H366" t="s">
        <v>1443</v>
      </c>
      <c r="I366" t="s">
        <v>31</v>
      </c>
      <c r="J366" t="s">
        <v>1444</v>
      </c>
      <c r="K366" t="s">
        <v>42</v>
      </c>
      <c r="L366" t="s">
        <v>34</v>
      </c>
      <c r="M366" t="s">
        <v>29</v>
      </c>
      <c r="N366" t="s">
        <v>35</v>
      </c>
    </row>
    <row r="367" spans="1:14" x14ac:dyDescent="0.25">
      <c r="A367" s="24" t="s">
        <v>2545</v>
      </c>
      <c r="B367" s="1" t="str">
        <f t="shared" si="5"/>
        <v>BALTAZAR GUERREROFERNANDO</v>
      </c>
      <c r="C367" t="s">
        <v>1445</v>
      </c>
      <c r="D367" t="s">
        <v>466</v>
      </c>
      <c r="E367" t="s">
        <v>325</v>
      </c>
      <c r="F367" t="s">
        <v>27</v>
      </c>
      <c r="G367" t="s">
        <v>28</v>
      </c>
      <c r="H367" t="s">
        <v>1446</v>
      </c>
      <c r="I367" t="s">
        <v>40</v>
      </c>
      <c r="J367" t="s">
        <v>1447</v>
      </c>
      <c r="K367" t="s">
        <v>33</v>
      </c>
      <c r="L367" t="s">
        <v>34</v>
      </c>
      <c r="M367" t="s">
        <v>29</v>
      </c>
      <c r="N367" t="s">
        <v>35</v>
      </c>
    </row>
    <row r="368" spans="1:14" x14ac:dyDescent="0.25">
      <c r="A368" s="24" t="s">
        <v>2546</v>
      </c>
      <c r="B368" s="1" t="str">
        <f t="shared" si="5"/>
        <v>TIJERIN GONZALEZNATALIA DE JESUS</v>
      </c>
      <c r="C368" t="s">
        <v>1448</v>
      </c>
      <c r="D368" t="s">
        <v>54</v>
      </c>
      <c r="E368" t="s">
        <v>1449</v>
      </c>
      <c r="F368" t="s">
        <v>27</v>
      </c>
      <c r="G368" t="s">
        <v>28</v>
      </c>
      <c r="H368" t="s">
        <v>1450</v>
      </c>
      <c r="I368" t="s">
        <v>31</v>
      </c>
      <c r="J368" t="s">
        <v>1451</v>
      </c>
      <c r="K368" t="s">
        <v>42</v>
      </c>
      <c r="L368" t="s">
        <v>34</v>
      </c>
      <c r="M368" t="s">
        <v>29</v>
      </c>
      <c r="N368" t="s">
        <v>35</v>
      </c>
    </row>
    <row r="369" spans="1:14" x14ac:dyDescent="0.25">
      <c r="A369" s="24" t="s">
        <v>2547</v>
      </c>
      <c r="B369" s="1" t="str">
        <f t="shared" si="5"/>
        <v>VELAZQUEZ LUNACLAUDIA ELIZABETH</v>
      </c>
      <c r="C369" t="s">
        <v>462</v>
      </c>
      <c r="D369" t="s">
        <v>254</v>
      </c>
      <c r="E369" t="s">
        <v>1452</v>
      </c>
      <c r="F369" t="s">
        <v>27</v>
      </c>
      <c r="G369" t="s">
        <v>28</v>
      </c>
      <c r="H369" t="s">
        <v>1453</v>
      </c>
      <c r="I369" t="s">
        <v>31</v>
      </c>
      <c r="J369" t="s">
        <v>1454</v>
      </c>
      <c r="K369" t="s">
        <v>42</v>
      </c>
      <c r="L369" t="s">
        <v>34</v>
      </c>
      <c r="M369" t="s">
        <v>29</v>
      </c>
      <c r="N369" t="s">
        <v>35</v>
      </c>
    </row>
    <row r="370" spans="1:14" x14ac:dyDescent="0.25">
      <c r="A370" s="24" t="s">
        <v>2548</v>
      </c>
      <c r="B370" s="1" t="str">
        <f t="shared" si="5"/>
        <v>SILVA OVALLEMARTHA ALICIA</v>
      </c>
      <c r="C370" t="s">
        <v>891</v>
      </c>
      <c r="D370" t="s">
        <v>545</v>
      </c>
      <c r="E370" t="s">
        <v>1455</v>
      </c>
      <c r="F370" t="s">
        <v>27</v>
      </c>
      <c r="G370" t="s">
        <v>28</v>
      </c>
      <c r="H370" t="s">
        <v>1456</v>
      </c>
      <c r="I370" t="s">
        <v>40</v>
      </c>
      <c r="J370" t="s">
        <v>1457</v>
      </c>
      <c r="K370" t="s">
        <v>42</v>
      </c>
      <c r="L370" t="s">
        <v>34</v>
      </c>
      <c r="M370" t="s">
        <v>29</v>
      </c>
      <c r="N370" t="s">
        <v>35</v>
      </c>
    </row>
    <row r="371" spans="1:14" x14ac:dyDescent="0.25">
      <c r="A371" s="24" t="s">
        <v>2549</v>
      </c>
      <c r="B371" s="1" t="str">
        <f t="shared" si="5"/>
        <v>MARTINEZ GOMEZJOSE GONZALO</v>
      </c>
      <c r="C371" t="s">
        <v>37</v>
      </c>
      <c r="D371" t="s">
        <v>560</v>
      </c>
      <c r="E371" t="s">
        <v>1458</v>
      </c>
      <c r="F371" t="s">
        <v>27</v>
      </c>
      <c r="G371" t="s">
        <v>1218</v>
      </c>
      <c r="H371" t="s">
        <v>1459</v>
      </c>
      <c r="I371" t="s">
        <v>31</v>
      </c>
      <c r="J371" t="s">
        <v>1460</v>
      </c>
      <c r="K371" t="s">
        <v>33</v>
      </c>
      <c r="L371" t="s">
        <v>34</v>
      </c>
      <c r="M371" t="s">
        <v>29</v>
      </c>
      <c r="N371" t="s">
        <v>35</v>
      </c>
    </row>
    <row r="372" spans="1:14" x14ac:dyDescent="0.25">
      <c r="A372" s="24" t="s">
        <v>2550</v>
      </c>
      <c r="B372" s="1" t="str">
        <f t="shared" si="5"/>
        <v>PEREZ GONZALEZNORMA GRISSEL</v>
      </c>
      <c r="C372" t="s">
        <v>153</v>
      </c>
      <c r="D372" t="s">
        <v>54</v>
      </c>
      <c r="E372" t="s">
        <v>1461</v>
      </c>
      <c r="F372" t="s">
        <v>27</v>
      </c>
      <c r="G372" t="s">
        <v>302</v>
      </c>
      <c r="H372" t="s">
        <v>1462</v>
      </c>
      <c r="I372" t="s">
        <v>40</v>
      </c>
      <c r="J372" t="s">
        <v>1463</v>
      </c>
      <c r="K372" t="s">
        <v>42</v>
      </c>
      <c r="L372" t="s">
        <v>34</v>
      </c>
      <c r="M372" t="s">
        <v>29</v>
      </c>
      <c r="N372" t="s">
        <v>35</v>
      </c>
    </row>
    <row r="373" spans="1:14" x14ac:dyDescent="0.25">
      <c r="A373" s="24" t="s">
        <v>2551</v>
      </c>
      <c r="B373" s="1" t="str">
        <f t="shared" si="5"/>
        <v>SANCHEZ ZUÑIGACARLOS ISAAC</v>
      </c>
      <c r="C373" t="s">
        <v>208</v>
      </c>
      <c r="D373" t="s">
        <v>821</v>
      </c>
      <c r="E373" t="s">
        <v>1464</v>
      </c>
      <c r="F373" t="s">
        <v>27</v>
      </c>
      <c r="G373" t="s">
        <v>1248</v>
      </c>
      <c r="H373" t="s">
        <v>1465</v>
      </c>
      <c r="I373" t="s">
        <v>40</v>
      </c>
      <c r="J373" t="s">
        <v>1466</v>
      </c>
      <c r="K373" t="s">
        <v>33</v>
      </c>
      <c r="L373" t="s">
        <v>34</v>
      </c>
      <c r="M373" t="s">
        <v>29</v>
      </c>
      <c r="N373" t="s">
        <v>35</v>
      </c>
    </row>
    <row r="374" spans="1:14" x14ac:dyDescent="0.25">
      <c r="A374" s="24" t="s">
        <v>2552</v>
      </c>
      <c r="B374" s="1" t="str">
        <f t="shared" si="5"/>
        <v>ROJAS CUELLARLUZ NAYHELLY</v>
      </c>
      <c r="C374" t="s">
        <v>911</v>
      </c>
      <c r="D374" t="s">
        <v>1467</v>
      </c>
      <c r="E374" t="s">
        <v>1468</v>
      </c>
      <c r="F374" t="s">
        <v>27</v>
      </c>
      <c r="G374" t="s">
        <v>243</v>
      </c>
      <c r="H374" t="s">
        <v>1469</v>
      </c>
      <c r="I374" t="s">
        <v>40</v>
      </c>
      <c r="J374" t="s">
        <v>1470</v>
      </c>
      <c r="K374" t="s">
        <v>42</v>
      </c>
      <c r="L374" t="s">
        <v>34</v>
      </c>
      <c r="M374" t="s">
        <v>29</v>
      </c>
      <c r="N374" t="s">
        <v>35</v>
      </c>
    </row>
    <row r="375" spans="1:14" x14ac:dyDescent="0.25">
      <c r="A375" s="24" t="s">
        <v>2553</v>
      </c>
      <c r="B375" s="1" t="str">
        <f t="shared" si="5"/>
        <v>LUNA MIRANDALUIS ENRIQUE</v>
      </c>
      <c r="C375" t="s">
        <v>254</v>
      </c>
      <c r="D375" t="s">
        <v>419</v>
      </c>
      <c r="E375" t="s">
        <v>1471</v>
      </c>
      <c r="F375" t="s">
        <v>27</v>
      </c>
      <c r="G375" t="s">
        <v>243</v>
      </c>
      <c r="H375" t="s">
        <v>1472</v>
      </c>
      <c r="I375" t="s">
        <v>40</v>
      </c>
      <c r="J375" t="s">
        <v>1473</v>
      </c>
      <c r="K375" t="s">
        <v>33</v>
      </c>
      <c r="L375" t="s">
        <v>34</v>
      </c>
      <c r="M375" t="s">
        <v>29</v>
      </c>
      <c r="N375" t="s">
        <v>35</v>
      </c>
    </row>
    <row r="376" spans="1:14" x14ac:dyDescent="0.25">
      <c r="A376" s="24" t="s">
        <v>2554</v>
      </c>
      <c r="B376" s="1" t="str">
        <f t="shared" si="5"/>
        <v>TORRIJOS GARCIALISEL CRISTINA</v>
      </c>
      <c r="C376" t="s">
        <v>1474</v>
      </c>
      <c r="D376" t="s">
        <v>98</v>
      </c>
      <c r="E376" t="s">
        <v>1475</v>
      </c>
      <c r="F376" t="s">
        <v>27</v>
      </c>
      <c r="G376" t="s">
        <v>568</v>
      </c>
      <c r="H376" t="s">
        <v>1476</v>
      </c>
      <c r="I376" t="s">
        <v>40</v>
      </c>
      <c r="J376" t="s">
        <v>1477</v>
      </c>
      <c r="K376" t="s">
        <v>42</v>
      </c>
      <c r="L376" t="s">
        <v>34</v>
      </c>
      <c r="M376" t="s">
        <v>29</v>
      </c>
      <c r="N376" t="s">
        <v>35</v>
      </c>
    </row>
    <row r="377" spans="1:14" x14ac:dyDescent="0.25">
      <c r="A377" s="24" t="s">
        <v>2555</v>
      </c>
      <c r="B377" s="1" t="str">
        <f t="shared" si="5"/>
        <v>ARRELLIN ROSASMARTHA MARIA NATALIE</v>
      </c>
      <c r="C377" t="s">
        <v>1478</v>
      </c>
      <c r="D377" t="s">
        <v>480</v>
      </c>
      <c r="E377" t="s">
        <v>1479</v>
      </c>
      <c r="F377" t="s">
        <v>27</v>
      </c>
      <c r="G377" t="s">
        <v>306</v>
      </c>
      <c r="H377" t="s">
        <v>1480</v>
      </c>
      <c r="I377" t="s">
        <v>40</v>
      </c>
      <c r="J377" t="s">
        <v>1481</v>
      </c>
      <c r="K377" t="s">
        <v>42</v>
      </c>
      <c r="L377" t="s">
        <v>34</v>
      </c>
      <c r="M377" t="s">
        <v>29</v>
      </c>
      <c r="N377" t="s">
        <v>35</v>
      </c>
    </row>
    <row r="378" spans="1:14" x14ac:dyDescent="0.25">
      <c r="A378" s="24" t="s">
        <v>2556</v>
      </c>
      <c r="B378" s="1" t="str">
        <f t="shared" si="5"/>
        <v>REYES DAVILAITZEL ALEJANDRA</v>
      </c>
      <c r="C378" t="s">
        <v>542</v>
      </c>
      <c r="D378" t="s">
        <v>44</v>
      </c>
      <c r="E378" t="s">
        <v>1482</v>
      </c>
      <c r="F378" t="s">
        <v>27</v>
      </c>
      <c r="G378" t="s">
        <v>377</v>
      </c>
      <c r="H378" t="s">
        <v>1483</v>
      </c>
      <c r="I378" t="s">
        <v>31</v>
      </c>
      <c r="J378" t="s">
        <v>1484</v>
      </c>
      <c r="K378" t="s">
        <v>42</v>
      </c>
      <c r="L378" t="s">
        <v>34</v>
      </c>
      <c r="M378" t="s">
        <v>29</v>
      </c>
      <c r="N378" t="s">
        <v>35</v>
      </c>
    </row>
    <row r="379" spans="1:14" x14ac:dyDescent="0.25">
      <c r="A379" s="24" t="s">
        <v>2557</v>
      </c>
      <c r="B379" s="1" t="str">
        <f t="shared" si="5"/>
        <v>LOERA REYESCAROLINA JAZMIN</v>
      </c>
      <c r="C379" t="s">
        <v>1485</v>
      </c>
      <c r="D379" t="s">
        <v>542</v>
      </c>
      <c r="E379" t="s">
        <v>1486</v>
      </c>
      <c r="F379" t="s">
        <v>27</v>
      </c>
      <c r="G379" t="s">
        <v>377</v>
      </c>
      <c r="H379" t="s">
        <v>1487</v>
      </c>
      <c r="I379" t="s">
        <v>40</v>
      </c>
      <c r="J379" t="s">
        <v>1488</v>
      </c>
      <c r="K379" t="s">
        <v>42</v>
      </c>
      <c r="L379" t="s">
        <v>34</v>
      </c>
      <c r="M379" t="s">
        <v>29</v>
      </c>
      <c r="N379" t="s">
        <v>35</v>
      </c>
    </row>
    <row r="380" spans="1:14" x14ac:dyDescent="0.25">
      <c r="A380" s="24" t="s">
        <v>2558</v>
      </c>
      <c r="B380" s="1" t="str">
        <f t="shared" si="5"/>
        <v>GARCIA CASTAÑEDAERIKA LISSETE</v>
      </c>
      <c r="C380" t="s">
        <v>98</v>
      </c>
      <c r="D380" t="s">
        <v>146</v>
      </c>
      <c r="E380" t="s">
        <v>1489</v>
      </c>
      <c r="F380" t="s">
        <v>27</v>
      </c>
      <c r="G380" t="s">
        <v>243</v>
      </c>
      <c r="H380" t="s">
        <v>1490</v>
      </c>
      <c r="I380" t="s">
        <v>40</v>
      </c>
      <c r="J380" t="s">
        <v>1491</v>
      </c>
      <c r="K380" t="s">
        <v>42</v>
      </c>
      <c r="L380" t="s">
        <v>34</v>
      </c>
      <c r="M380" t="s">
        <v>29</v>
      </c>
      <c r="N380" t="s">
        <v>35</v>
      </c>
    </row>
    <row r="381" spans="1:14" x14ac:dyDescent="0.25">
      <c r="A381" s="24" t="s">
        <v>2559</v>
      </c>
      <c r="B381" s="1" t="str">
        <f t="shared" si="5"/>
        <v>SANCHEZ LINARESDANTE</v>
      </c>
      <c r="C381" t="s">
        <v>208</v>
      </c>
      <c r="D381" t="s">
        <v>1492</v>
      </c>
      <c r="E381" t="s">
        <v>1493</v>
      </c>
      <c r="F381" t="s">
        <v>27</v>
      </c>
      <c r="G381" t="s">
        <v>155</v>
      </c>
      <c r="H381" t="s">
        <v>1494</v>
      </c>
      <c r="I381" t="s">
        <v>40</v>
      </c>
      <c r="J381" t="s">
        <v>1495</v>
      </c>
      <c r="K381" t="s">
        <v>33</v>
      </c>
      <c r="L381" t="s">
        <v>34</v>
      </c>
      <c r="M381" t="s">
        <v>29</v>
      </c>
      <c r="N381" t="s">
        <v>35</v>
      </c>
    </row>
    <row r="382" spans="1:14" x14ac:dyDescent="0.25">
      <c r="A382" s="24" t="s">
        <v>2560</v>
      </c>
      <c r="B382" s="1" t="str">
        <f t="shared" si="5"/>
        <v>SUAREZ MUNGUIABRUNO EMILIO</v>
      </c>
      <c r="C382" t="s">
        <v>861</v>
      </c>
      <c r="D382" t="s">
        <v>580</v>
      </c>
      <c r="E382" t="s">
        <v>1496</v>
      </c>
      <c r="F382" t="s">
        <v>27</v>
      </c>
      <c r="G382" t="s">
        <v>302</v>
      </c>
      <c r="H382" t="s">
        <v>1497</v>
      </c>
      <c r="I382" t="s">
        <v>40</v>
      </c>
      <c r="J382" t="s">
        <v>1498</v>
      </c>
      <c r="K382" t="s">
        <v>33</v>
      </c>
      <c r="L382" t="s">
        <v>34</v>
      </c>
      <c r="M382" t="s">
        <v>29</v>
      </c>
      <c r="N382" t="s">
        <v>35</v>
      </c>
    </row>
    <row r="383" spans="1:14" x14ac:dyDescent="0.25">
      <c r="A383" s="24" t="s">
        <v>2561</v>
      </c>
      <c r="B383" s="1" t="str">
        <f t="shared" si="5"/>
        <v>GRACIDA HERNANDEZADRIELI</v>
      </c>
      <c r="C383" t="s">
        <v>1499</v>
      </c>
      <c r="D383" t="s">
        <v>108</v>
      </c>
      <c r="E383" t="s">
        <v>1500</v>
      </c>
      <c r="F383" t="s">
        <v>27</v>
      </c>
      <c r="G383" t="s">
        <v>123</v>
      </c>
      <c r="H383" t="s">
        <v>1501</v>
      </c>
      <c r="I383" t="s">
        <v>40</v>
      </c>
      <c r="J383" t="s">
        <v>1502</v>
      </c>
      <c r="K383" t="s">
        <v>42</v>
      </c>
      <c r="L383" t="s">
        <v>34</v>
      </c>
      <c r="M383" t="s">
        <v>29</v>
      </c>
      <c r="N383" t="s">
        <v>35</v>
      </c>
    </row>
    <row r="384" spans="1:14" x14ac:dyDescent="0.25">
      <c r="A384" s="24" t="s">
        <v>2562</v>
      </c>
      <c r="B384" s="1" t="str">
        <f t="shared" si="5"/>
        <v>ESPARZA FLORESOMAR</v>
      </c>
      <c r="C384" t="s">
        <v>1441</v>
      </c>
      <c r="D384" t="s">
        <v>58</v>
      </c>
      <c r="E384" t="s">
        <v>1503</v>
      </c>
      <c r="F384" t="s">
        <v>27</v>
      </c>
      <c r="G384" t="s">
        <v>363</v>
      </c>
      <c r="H384" t="s">
        <v>1504</v>
      </c>
      <c r="I384" t="s">
        <v>40</v>
      </c>
      <c r="J384" t="s">
        <v>1505</v>
      </c>
      <c r="K384" t="s">
        <v>33</v>
      </c>
      <c r="L384" t="s">
        <v>34</v>
      </c>
      <c r="M384" t="s">
        <v>29</v>
      </c>
      <c r="N384" t="s">
        <v>35</v>
      </c>
    </row>
    <row r="385" spans="1:14" x14ac:dyDescent="0.25">
      <c r="A385" s="24" t="s">
        <v>2563</v>
      </c>
      <c r="B385" s="1" t="str">
        <f t="shared" si="5"/>
        <v>RANGEL CUADROSJANET MARIANA</v>
      </c>
      <c r="C385" t="s">
        <v>437</v>
      </c>
      <c r="D385" t="s">
        <v>1506</v>
      </c>
      <c r="E385" t="s">
        <v>1507</v>
      </c>
      <c r="F385" t="s">
        <v>27</v>
      </c>
      <c r="G385" t="s">
        <v>227</v>
      </c>
      <c r="H385" t="s">
        <v>1508</v>
      </c>
      <c r="I385" t="s">
        <v>151</v>
      </c>
      <c r="J385" t="s">
        <v>1509</v>
      </c>
      <c r="K385" t="s">
        <v>42</v>
      </c>
      <c r="L385" t="s">
        <v>34</v>
      </c>
      <c r="M385" t="s">
        <v>29</v>
      </c>
      <c r="N385" t="s">
        <v>35</v>
      </c>
    </row>
    <row r="386" spans="1:14" x14ac:dyDescent="0.25">
      <c r="A386" s="24" t="s">
        <v>2564</v>
      </c>
      <c r="B386" s="1" t="str">
        <f t="shared" si="5"/>
        <v>MONTELLANO BLANCOARACELY</v>
      </c>
      <c r="C386" t="s">
        <v>1510</v>
      </c>
      <c r="D386" t="s">
        <v>1511</v>
      </c>
      <c r="E386" t="s">
        <v>1512</v>
      </c>
      <c r="F386" t="s">
        <v>27</v>
      </c>
      <c r="G386" t="s">
        <v>377</v>
      </c>
      <c r="H386" t="s">
        <v>1513</v>
      </c>
      <c r="I386" t="s">
        <v>31</v>
      </c>
      <c r="J386" t="s">
        <v>1514</v>
      </c>
      <c r="K386" t="s">
        <v>42</v>
      </c>
      <c r="L386" t="s">
        <v>34</v>
      </c>
      <c r="M386" t="s">
        <v>29</v>
      </c>
      <c r="N386" t="s">
        <v>35</v>
      </c>
    </row>
    <row r="387" spans="1:14" x14ac:dyDescent="0.25">
      <c r="A387" s="24" t="s">
        <v>2565</v>
      </c>
      <c r="B387" s="1" t="str">
        <f t="shared" ref="B387:B450" si="6">CONCATENATE(C387," ",D387,E387)</f>
        <v>PEREZ LOPEZPERLA MARIA</v>
      </c>
      <c r="C387" t="s">
        <v>153</v>
      </c>
      <c r="D387" t="s">
        <v>202</v>
      </c>
      <c r="E387" t="s">
        <v>1515</v>
      </c>
      <c r="F387" t="s">
        <v>346</v>
      </c>
      <c r="G387" t="s">
        <v>928</v>
      </c>
      <c r="H387" t="s">
        <v>1516</v>
      </c>
      <c r="I387" t="s">
        <v>31</v>
      </c>
      <c r="J387" t="s">
        <v>1517</v>
      </c>
      <c r="K387" t="s">
        <v>42</v>
      </c>
      <c r="L387" t="s">
        <v>34</v>
      </c>
      <c r="M387" t="s">
        <v>29</v>
      </c>
      <c r="N387" t="s">
        <v>35</v>
      </c>
    </row>
    <row r="388" spans="1:14" x14ac:dyDescent="0.25">
      <c r="A388" s="24" t="s">
        <v>2566</v>
      </c>
      <c r="B388" s="1" t="str">
        <f t="shared" si="6"/>
        <v>FLORES CABRERAMAYRA EDITH</v>
      </c>
      <c r="C388" t="s">
        <v>58</v>
      </c>
      <c r="D388" t="s">
        <v>1518</v>
      </c>
      <c r="E388" t="s">
        <v>1519</v>
      </c>
      <c r="F388" t="s">
        <v>27</v>
      </c>
      <c r="G388" t="s">
        <v>1218</v>
      </c>
      <c r="H388" t="s">
        <v>1520</v>
      </c>
      <c r="I388" t="s">
        <v>40</v>
      </c>
      <c r="J388" t="s">
        <v>1521</v>
      </c>
      <c r="K388" t="s">
        <v>42</v>
      </c>
      <c r="L388" t="s">
        <v>34</v>
      </c>
      <c r="M388" t="s">
        <v>29</v>
      </c>
      <c r="N388" t="s">
        <v>35</v>
      </c>
    </row>
    <row r="389" spans="1:14" x14ac:dyDescent="0.25">
      <c r="A389" s="24" t="s">
        <v>2567</v>
      </c>
      <c r="B389" s="1" t="str">
        <f t="shared" si="6"/>
        <v>ORTIZ MALDONADOALAN ISRAEL</v>
      </c>
      <c r="C389" t="s">
        <v>207</v>
      </c>
      <c r="D389" t="s">
        <v>512</v>
      </c>
      <c r="E389" t="s">
        <v>1522</v>
      </c>
      <c r="F389" t="s">
        <v>346</v>
      </c>
      <c r="G389" t="s">
        <v>928</v>
      </c>
      <c r="I389" t="s">
        <v>40</v>
      </c>
      <c r="K389" t="s">
        <v>33</v>
      </c>
      <c r="L389" t="s">
        <v>34</v>
      </c>
      <c r="M389" t="s">
        <v>29</v>
      </c>
      <c r="N389" t="s">
        <v>35</v>
      </c>
    </row>
    <row r="390" spans="1:14" x14ac:dyDescent="0.25">
      <c r="A390" s="24" t="s">
        <v>2568</v>
      </c>
      <c r="B390" s="1" t="str">
        <f t="shared" si="6"/>
        <v>CARRIZALEZ TRUJILLOSERGIO PABLO</v>
      </c>
      <c r="C390" t="s">
        <v>1523</v>
      </c>
      <c r="D390" t="s">
        <v>1524</v>
      </c>
      <c r="E390" t="s">
        <v>1525</v>
      </c>
      <c r="F390" t="s">
        <v>27</v>
      </c>
      <c r="G390" t="s">
        <v>302</v>
      </c>
      <c r="H390" t="s">
        <v>1526</v>
      </c>
      <c r="I390" t="s">
        <v>40</v>
      </c>
      <c r="J390" t="s">
        <v>1527</v>
      </c>
      <c r="K390" t="s">
        <v>33</v>
      </c>
      <c r="L390" t="s">
        <v>34</v>
      </c>
      <c r="M390" t="s">
        <v>29</v>
      </c>
      <c r="N390" t="s">
        <v>35</v>
      </c>
    </row>
    <row r="391" spans="1:14" x14ac:dyDescent="0.25">
      <c r="A391" s="24" t="s">
        <v>2569</v>
      </c>
      <c r="B391" s="1" t="str">
        <f t="shared" si="6"/>
        <v>TORRES GUTIERREZANAYELLI</v>
      </c>
      <c r="C391" t="s">
        <v>49</v>
      </c>
      <c r="D391" t="s">
        <v>116</v>
      </c>
      <c r="E391" t="s">
        <v>1528</v>
      </c>
      <c r="F391" t="s">
        <v>27</v>
      </c>
      <c r="G391" t="s">
        <v>302</v>
      </c>
      <c r="H391" t="s">
        <v>1529</v>
      </c>
      <c r="I391" t="s">
        <v>40</v>
      </c>
      <c r="K391" t="s">
        <v>42</v>
      </c>
      <c r="L391" t="s">
        <v>34</v>
      </c>
      <c r="M391" t="s">
        <v>29</v>
      </c>
      <c r="N391" t="s">
        <v>35</v>
      </c>
    </row>
    <row r="392" spans="1:14" x14ac:dyDescent="0.25">
      <c r="A392" s="24" t="s">
        <v>2570</v>
      </c>
      <c r="B392" s="1" t="str">
        <f t="shared" si="6"/>
        <v>CHIRINO MUCIÑONANCY GUADALUPE</v>
      </c>
      <c r="C392" t="s">
        <v>1530</v>
      </c>
      <c r="D392" t="s">
        <v>1531</v>
      </c>
      <c r="E392" t="s">
        <v>1532</v>
      </c>
      <c r="F392" t="s">
        <v>27</v>
      </c>
      <c r="G392" t="s">
        <v>302</v>
      </c>
      <c r="H392" t="s">
        <v>1533</v>
      </c>
      <c r="I392" t="s">
        <v>40</v>
      </c>
      <c r="J392" t="s">
        <v>1534</v>
      </c>
      <c r="K392" t="s">
        <v>42</v>
      </c>
      <c r="L392" t="s">
        <v>34</v>
      </c>
      <c r="M392" t="s">
        <v>29</v>
      </c>
      <c r="N392" t="s">
        <v>35</v>
      </c>
    </row>
    <row r="393" spans="1:14" x14ac:dyDescent="0.25">
      <c r="A393" s="24" t="s">
        <v>2571</v>
      </c>
      <c r="B393" s="1" t="str">
        <f t="shared" si="6"/>
        <v>DE LA ROSA REYESPERLA JUDITH</v>
      </c>
      <c r="C393" t="s">
        <v>1535</v>
      </c>
      <c r="D393" t="s">
        <v>542</v>
      </c>
      <c r="E393" t="s">
        <v>1536</v>
      </c>
      <c r="F393" t="s">
        <v>346</v>
      </c>
      <c r="G393" t="s">
        <v>928</v>
      </c>
      <c r="H393" t="s">
        <v>1537</v>
      </c>
      <c r="I393" t="s">
        <v>31</v>
      </c>
      <c r="J393" t="s">
        <v>1538</v>
      </c>
      <c r="K393" t="s">
        <v>42</v>
      </c>
      <c r="L393" t="s">
        <v>34</v>
      </c>
      <c r="M393" t="s">
        <v>29</v>
      </c>
      <c r="N393" t="s">
        <v>35</v>
      </c>
    </row>
    <row r="394" spans="1:14" x14ac:dyDescent="0.25">
      <c r="A394" s="24" t="s">
        <v>2572</v>
      </c>
      <c r="B394" s="1" t="str">
        <f t="shared" si="6"/>
        <v>TORRES IZQUIERDODIEGO ALONSO</v>
      </c>
      <c r="C394" t="s">
        <v>49</v>
      </c>
      <c r="D394" t="s">
        <v>1539</v>
      </c>
      <c r="E394" t="s">
        <v>1540</v>
      </c>
      <c r="F394" t="s">
        <v>346</v>
      </c>
      <c r="G394" t="s">
        <v>928</v>
      </c>
      <c r="I394" t="s">
        <v>40</v>
      </c>
      <c r="K394" t="s">
        <v>33</v>
      </c>
      <c r="L394" t="s">
        <v>34</v>
      </c>
      <c r="M394" t="s">
        <v>29</v>
      </c>
      <c r="N394" t="s">
        <v>35</v>
      </c>
    </row>
    <row r="395" spans="1:14" x14ac:dyDescent="0.25">
      <c r="A395" s="24" t="s">
        <v>2573</v>
      </c>
      <c r="B395" s="1" t="str">
        <f t="shared" si="6"/>
        <v>GARCIA VAZQUEZNADIA SHARON</v>
      </c>
      <c r="C395" t="s">
        <v>98</v>
      </c>
      <c r="D395" t="s">
        <v>182</v>
      </c>
      <c r="E395" t="s">
        <v>1541</v>
      </c>
      <c r="F395" t="s">
        <v>346</v>
      </c>
      <c r="G395" t="s">
        <v>347</v>
      </c>
      <c r="H395" t="s">
        <v>1542</v>
      </c>
      <c r="I395" t="s">
        <v>40</v>
      </c>
      <c r="J395" t="s">
        <v>1543</v>
      </c>
      <c r="K395" t="s">
        <v>42</v>
      </c>
      <c r="L395" t="s">
        <v>34</v>
      </c>
      <c r="M395" t="s">
        <v>29</v>
      </c>
      <c r="N395" t="s">
        <v>35</v>
      </c>
    </row>
    <row r="396" spans="1:14" x14ac:dyDescent="0.25">
      <c r="A396" s="24" t="s">
        <v>2574</v>
      </c>
      <c r="B396" s="1" t="str">
        <f t="shared" si="6"/>
        <v>NAVARRO BEREAALEJANDRO ARMANDO</v>
      </c>
      <c r="C396" t="s">
        <v>323</v>
      </c>
      <c r="D396" t="s">
        <v>1544</v>
      </c>
      <c r="E396" t="s">
        <v>1545</v>
      </c>
      <c r="F396" t="s">
        <v>27</v>
      </c>
      <c r="G396" t="s">
        <v>1218</v>
      </c>
      <c r="H396" t="s">
        <v>1546</v>
      </c>
      <c r="I396" t="s">
        <v>40</v>
      </c>
      <c r="J396" t="s">
        <v>1547</v>
      </c>
      <c r="K396" t="s">
        <v>33</v>
      </c>
      <c r="L396" t="s">
        <v>34</v>
      </c>
      <c r="M396" t="s">
        <v>29</v>
      </c>
      <c r="N396" t="s">
        <v>35</v>
      </c>
    </row>
    <row r="397" spans="1:14" x14ac:dyDescent="0.25">
      <c r="A397" s="24" t="s">
        <v>2575</v>
      </c>
      <c r="B397" s="1" t="str">
        <f t="shared" si="6"/>
        <v>CAMACHO SANTOYOCLAUDIA YOLETZI</v>
      </c>
      <c r="C397" t="s">
        <v>536</v>
      </c>
      <c r="D397" t="s">
        <v>1548</v>
      </c>
      <c r="E397" t="s">
        <v>1549</v>
      </c>
      <c r="F397" t="s">
        <v>27</v>
      </c>
      <c r="G397" t="s">
        <v>302</v>
      </c>
      <c r="H397" t="s">
        <v>1550</v>
      </c>
      <c r="I397" t="s">
        <v>40</v>
      </c>
      <c r="J397" t="s">
        <v>1551</v>
      </c>
      <c r="K397" t="s">
        <v>42</v>
      </c>
      <c r="L397" t="s">
        <v>34</v>
      </c>
      <c r="M397" t="s">
        <v>29</v>
      </c>
      <c r="N397" t="s">
        <v>35</v>
      </c>
    </row>
    <row r="398" spans="1:14" x14ac:dyDescent="0.25">
      <c r="A398" s="24" t="s">
        <v>2576</v>
      </c>
      <c r="B398" s="1" t="str">
        <f t="shared" si="6"/>
        <v>GUADARRAMA VILLEGASANA KAREN</v>
      </c>
      <c r="C398" t="s">
        <v>1124</v>
      </c>
      <c r="D398" t="s">
        <v>355</v>
      </c>
      <c r="E398" t="s">
        <v>658</v>
      </c>
      <c r="F398" t="s">
        <v>27</v>
      </c>
      <c r="G398" t="s">
        <v>302</v>
      </c>
      <c r="H398" t="s">
        <v>1552</v>
      </c>
      <c r="I398" t="s">
        <v>151</v>
      </c>
      <c r="J398" t="s">
        <v>1553</v>
      </c>
      <c r="K398" t="s">
        <v>42</v>
      </c>
      <c r="L398" t="s">
        <v>34</v>
      </c>
      <c r="M398" t="s">
        <v>29</v>
      </c>
      <c r="N398" t="s">
        <v>35</v>
      </c>
    </row>
    <row r="399" spans="1:14" x14ac:dyDescent="0.25">
      <c r="A399" s="24" t="s">
        <v>2577</v>
      </c>
      <c r="B399" s="1" t="str">
        <f t="shared" si="6"/>
        <v>FELICIANO MONROYANA PAOLA</v>
      </c>
      <c r="C399" t="s">
        <v>1554</v>
      </c>
      <c r="D399" t="s">
        <v>1555</v>
      </c>
      <c r="E399" t="s">
        <v>1556</v>
      </c>
      <c r="F399" t="s">
        <v>27</v>
      </c>
      <c r="G399" t="s">
        <v>302</v>
      </c>
      <c r="H399" t="s">
        <v>1557</v>
      </c>
      <c r="I399" t="s">
        <v>40</v>
      </c>
      <c r="J399" t="s">
        <v>1558</v>
      </c>
      <c r="K399" t="s">
        <v>42</v>
      </c>
      <c r="L399" t="s">
        <v>34</v>
      </c>
      <c r="M399" t="s">
        <v>29</v>
      </c>
      <c r="N399" t="s">
        <v>35</v>
      </c>
    </row>
    <row r="400" spans="1:14" x14ac:dyDescent="0.25">
      <c r="A400" s="24" t="s">
        <v>2578</v>
      </c>
      <c r="B400" s="1" t="str">
        <f t="shared" si="6"/>
        <v>RAMIREZ BARBOSAEDITH</v>
      </c>
      <c r="C400" t="s">
        <v>66</v>
      </c>
      <c r="D400" t="s">
        <v>1559</v>
      </c>
      <c r="E400" t="s">
        <v>1560</v>
      </c>
      <c r="F400" t="s">
        <v>346</v>
      </c>
      <c r="G400" t="s">
        <v>710</v>
      </c>
      <c r="H400" t="s">
        <v>1561</v>
      </c>
      <c r="I400" t="s">
        <v>40</v>
      </c>
      <c r="J400" t="s">
        <v>1562</v>
      </c>
      <c r="K400" t="s">
        <v>42</v>
      </c>
      <c r="L400" t="s">
        <v>34</v>
      </c>
      <c r="M400" t="s">
        <v>29</v>
      </c>
      <c r="N400" t="s">
        <v>35</v>
      </c>
    </row>
    <row r="401" spans="1:14" x14ac:dyDescent="0.25">
      <c r="A401" s="24" t="s">
        <v>2579</v>
      </c>
      <c r="B401" s="1" t="str">
        <f t="shared" si="6"/>
        <v>TAMAYO VIDALMARIA MERCEDES</v>
      </c>
      <c r="C401" t="s">
        <v>1563</v>
      </c>
      <c r="D401" t="s">
        <v>1564</v>
      </c>
      <c r="E401" t="s">
        <v>1565</v>
      </c>
      <c r="F401" t="s">
        <v>346</v>
      </c>
      <c r="G401" t="s">
        <v>761</v>
      </c>
      <c r="H401" t="s">
        <v>1566</v>
      </c>
      <c r="I401" t="s">
        <v>40</v>
      </c>
      <c r="K401" t="s">
        <v>42</v>
      </c>
      <c r="L401" t="s">
        <v>34</v>
      </c>
      <c r="M401" t="s">
        <v>29</v>
      </c>
      <c r="N401" t="s">
        <v>35</v>
      </c>
    </row>
    <row r="402" spans="1:14" x14ac:dyDescent="0.25">
      <c r="A402" s="24" t="s">
        <v>2580</v>
      </c>
      <c r="B402" s="1" t="str">
        <f t="shared" si="6"/>
        <v>CABRERA ROQUEMARIO</v>
      </c>
      <c r="C402" t="s">
        <v>1518</v>
      </c>
      <c r="D402" t="s">
        <v>1567</v>
      </c>
      <c r="E402" t="s">
        <v>1166</v>
      </c>
      <c r="F402" t="s">
        <v>346</v>
      </c>
      <c r="G402" t="s">
        <v>766</v>
      </c>
      <c r="H402" t="s">
        <v>1568</v>
      </c>
      <c r="I402" t="s">
        <v>40</v>
      </c>
      <c r="J402" t="s">
        <v>1569</v>
      </c>
      <c r="K402" t="s">
        <v>33</v>
      </c>
      <c r="L402" t="s">
        <v>34</v>
      </c>
      <c r="M402" t="s">
        <v>29</v>
      </c>
      <c r="N402" t="s">
        <v>35</v>
      </c>
    </row>
    <row r="403" spans="1:14" x14ac:dyDescent="0.25">
      <c r="A403" s="24" t="s">
        <v>2581</v>
      </c>
      <c r="B403" s="1" t="str">
        <f t="shared" si="6"/>
        <v>CAMACHO LOPEZERIN DINORA</v>
      </c>
      <c r="C403" t="s">
        <v>536</v>
      </c>
      <c r="D403" t="s">
        <v>202</v>
      </c>
      <c r="E403" t="s">
        <v>1570</v>
      </c>
      <c r="F403" t="s">
        <v>27</v>
      </c>
      <c r="G403" t="s">
        <v>1218</v>
      </c>
      <c r="H403" t="s">
        <v>1571</v>
      </c>
      <c r="I403" t="s">
        <v>40</v>
      </c>
      <c r="J403" t="s">
        <v>1572</v>
      </c>
      <c r="K403" t="s">
        <v>42</v>
      </c>
      <c r="L403" t="s">
        <v>34</v>
      </c>
      <c r="M403" t="s">
        <v>29</v>
      </c>
      <c r="N403" t="s">
        <v>35</v>
      </c>
    </row>
    <row r="404" spans="1:14" x14ac:dyDescent="0.25">
      <c r="A404" s="24" t="s">
        <v>2582</v>
      </c>
      <c r="B404" s="1" t="str">
        <f t="shared" si="6"/>
        <v>SANCHEZ RODRIGUEZVIANEY</v>
      </c>
      <c r="C404" t="s">
        <v>208</v>
      </c>
      <c r="D404" t="s">
        <v>221</v>
      </c>
      <c r="E404" t="s">
        <v>1573</v>
      </c>
      <c r="F404" t="s">
        <v>27</v>
      </c>
      <c r="G404" t="s">
        <v>1218</v>
      </c>
      <c r="H404" t="s">
        <v>1574</v>
      </c>
      <c r="I404" t="s">
        <v>40</v>
      </c>
      <c r="J404" t="s">
        <v>1575</v>
      </c>
      <c r="K404" t="s">
        <v>42</v>
      </c>
      <c r="L404" t="s">
        <v>34</v>
      </c>
      <c r="M404" t="s">
        <v>29</v>
      </c>
      <c r="N404" t="s">
        <v>35</v>
      </c>
    </row>
    <row r="405" spans="1:14" x14ac:dyDescent="0.25">
      <c r="A405" s="24" t="s">
        <v>2583</v>
      </c>
      <c r="B405" s="1" t="str">
        <f t="shared" si="6"/>
        <v>SANTIAGO ZAMORAISIS ESMERALDA</v>
      </c>
      <c r="C405" t="s">
        <v>176</v>
      </c>
      <c r="D405" t="s">
        <v>329</v>
      </c>
      <c r="E405" t="s">
        <v>1576</v>
      </c>
      <c r="F405" t="s">
        <v>27</v>
      </c>
      <c r="G405" t="s">
        <v>302</v>
      </c>
      <c r="H405" t="s">
        <v>1577</v>
      </c>
      <c r="I405" t="s">
        <v>31</v>
      </c>
      <c r="J405" t="s">
        <v>1578</v>
      </c>
      <c r="K405" t="s">
        <v>42</v>
      </c>
      <c r="L405" t="s">
        <v>34</v>
      </c>
      <c r="M405" t="s">
        <v>29</v>
      </c>
      <c r="N405" t="s">
        <v>35</v>
      </c>
    </row>
    <row r="406" spans="1:14" x14ac:dyDescent="0.25">
      <c r="A406" s="24" t="s">
        <v>2584</v>
      </c>
      <c r="B406" s="1" t="str">
        <f t="shared" si="6"/>
        <v>BAUTISTA ZURITAIVYS</v>
      </c>
      <c r="C406" t="s">
        <v>1211</v>
      </c>
      <c r="D406" t="s">
        <v>1212</v>
      </c>
      <c r="E406" t="s">
        <v>1579</v>
      </c>
      <c r="F406" t="s">
        <v>27</v>
      </c>
      <c r="G406" t="s">
        <v>302</v>
      </c>
      <c r="H406" t="s">
        <v>1580</v>
      </c>
      <c r="I406" t="s">
        <v>40</v>
      </c>
      <c r="J406" t="s">
        <v>1581</v>
      </c>
      <c r="K406" t="s">
        <v>33</v>
      </c>
      <c r="L406" t="s">
        <v>34</v>
      </c>
      <c r="M406" t="s">
        <v>29</v>
      </c>
      <c r="N406" t="s">
        <v>35</v>
      </c>
    </row>
    <row r="407" spans="1:14" x14ac:dyDescent="0.25">
      <c r="A407" s="24" t="s">
        <v>2585</v>
      </c>
      <c r="B407" s="1" t="str">
        <f t="shared" si="6"/>
        <v>TORRES URIETANESTOR HERNAN</v>
      </c>
      <c r="C407" t="s">
        <v>49</v>
      </c>
      <c r="D407" t="s">
        <v>1582</v>
      </c>
      <c r="E407" t="s">
        <v>1583</v>
      </c>
      <c r="F407" t="s">
        <v>1214</v>
      </c>
      <c r="G407" t="s">
        <v>1584</v>
      </c>
      <c r="H407" t="s">
        <v>1585</v>
      </c>
      <c r="I407" t="s">
        <v>151</v>
      </c>
      <c r="J407" t="s">
        <v>1586</v>
      </c>
      <c r="K407" t="s">
        <v>33</v>
      </c>
      <c r="L407" t="s">
        <v>34</v>
      </c>
      <c r="M407" t="s">
        <v>29</v>
      </c>
      <c r="N407" t="s">
        <v>35</v>
      </c>
    </row>
    <row r="408" spans="1:14" x14ac:dyDescent="0.25">
      <c r="A408" s="24" t="s">
        <v>2586</v>
      </c>
      <c r="B408" s="1" t="str">
        <f t="shared" si="6"/>
        <v>RODRIGUEZ FERNANDEZERICK</v>
      </c>
      <c r="C408" t="s">
        <v>221</v>
      </c>
      <c r="D408" t="s">
        <v>769</v>
      </c>
      <c r="E408" t="s">
        <v>1315</v>
      </c>
      <c r="F408" t="s">
        <v>27</v>
      </c>
      <c r="G408" t="s">
        <v>710</v>
      </c>
      <c r="H408" t="s">
        <v>1587</v>
      </c>
      <c r="I408" t="s">
        <v>151</v>
      </c>
      <c r="J408" t="s">
        <v>1588</v>
      </c>
      <c r="K408" t="s">
        <v>33</v>
      </c>
      <c r="L408" t="s">
        <v>34</v>
      </c>
      <c r="M408" t="s">
        <v>29</v>
      </c>
      <c r="N408" t="s">
        <v>35</v>
      </c>
    </row>
    <row r="409" spans="1:14" x14ac:dyDescent="0.25">
      <c r="A409" s="24" t="s">
        <v>2587</v>
      </c>
      <c r="B409" s="1" t="str">
        <f t="shared" si="6"/>
        <v>HERRERA CORTESJESSICA</v>
      </c>
      <c r="C409" t="s">
        <v>272</v>
      </c>
      <c r="D409" t="s">
        <v>1589</v>
      </c>
      <c r="E409" t="s">
        <v>739</v>
      </c>
      <c r="F409" t="s">
        <v>27</v>
      </c>
      <c r="G409" t="s">
        <v>710</v>
      </c>
      <c r="H409" t="s">
        <v>1590</v>
      </c>
      <c r="I409" t="s">
        <v>40</v>
      </c>
      <c r="J409" t="s">
        <v>1591</v>
      </c>
      <c r="K409" t="s">
        <v>42</v>
      </c>
      <c r="L409" t="s">
        <v>34</v>
      </c>
      <c r="M409" t="s">
        <v>29</v>
      </c>
      <c r="N409" t="s">
        <v>35</v>
      </c>
    </row>
    <row r="410" spans="1:14" x14ac:dyDescent="0.25">
      <c r="A410" s="24" t="s">
        <v>2588</v>
      </c>
      <c r="B410" s="1" t="str">
        <f t="shared" si="6"/>
        <v>ARELLANO ALCANTARASOFIA MONTSERRAT</v>
      </c>
      <c r="C410" t="s">
        <v>436</v>
      </c>
      <c r="D410" t="s">
        <v>609</v>
      </c>
      <c r="E410" t="s">
        <v>1592</v>
      </c>
      <c r="F410" t="s">
        <v>27</v>
      </c>
      <c r="G410" t="s">
        <v>761</v>
      </c>
      <c r="H410" t="s">
        <v>1593</v>
      </c>
      <c r="I410" t="s">
        <v>31</v>
      </c>
      <c r="J410" t="s">
        <v>1594</v>
      </c>
      <c r="K410" t="s">
        <v>42</v>
      </c>
      <c r="L410" t="s">
        <v>34</v>
      </c>
      <c r="M410" t="s">
        <v>29</v>
      </c>
      <c r="N410" t="s">
        <v>35</v>
      </c>
    </row>
    <row r="411" spans="1:14" x14ac:dyDescent="0.25">
      <c r="A411" s="24" t="s">
        <v>2589</v>
      </c>
      <c r="B411" s="1" t="str">
        <f t="shared" si="6"/>
        <v>PEREZ ROBLEDONATALIA</v>
      </c>
      <c r="C411" t="s">
        <v>153</v>
      </c>
      <c r="D411" t="s">
        <v>1595</v>
      </c>
      <c r="E411" t="s">
        <v>1596</v>
      </c>
      <c r="F411" t="s">
        <v>346</v>
      </c>
      <c r="G411" t="s">
        <v>928</v>
      </c>
      <c r="H411" t="s">
        <v>1597</v>
      </c>
      <c r="I411" t="s">
        <v>31</v>
      </c>
      <c r="K411" t="s">
        <v>42</v>
      </c>
      <c r="L411" t="s">
        <v>34</v>
      </c>
      <c r="M411" t="s">
        <v>29</v>
      </c>
      <c r="N411" t="s">
        <v>35</v>
      </c>
    </row>
    <row r="412" spans="1:14" x14ac:dyDescent="0.25">
      <c r="A412" s="24" t="s">
        <v>2590</v>
      </c>
      <c r="B412" s="1" t="str">
        <f t="shared" si="6"/>
        <v>VAZQUEZ ARISTAJESUS ALEJANDRO</v>
      </c>
      <c r="C412" t="s">
        <v>182</v>
      </c>
      <c r="D412" t="s">
        <v>1598</v>
      </c>
      <c r="E412" t="s">
        <v>1599</v>
      </c>
      <c r="F412" t="s">
        <v>346</v>
      </c>
      <c r="G412" t="s">
        <v>928</v>
      </c>
      <c r="H412" t="s">
        <v>1600</v>
      </c>
      <c r="I412" t="s">
        <v>31</v>
      </c>
      <c r="K412" t="s">
        <v>33</v>
      </c>
      <c r="L412" t="s">
        <v>34</v>
      </c>
      <c r="M412" t="s">
        <v>29</v>
      </c>
      <c r="N412" t="s">
        <v>35</v>
      </c>
    </row>
    <row r="413" spans="1:14" x14ac:dyDescent="0.25">
      <c r="A413" s="24" t="s">
        <v>2591</v>
      </c>
      <c r="B413" s="1" t="str">
        <f t="shared" si="6"/>
        <v>CRUZ ESQUINCAJAXIRY</v>
      </c>
      <c r="C413" t="s">
        <v>158</v>
      </c>
      <c r="D413" t="s">
        <v>1601</v>
      </c>
      <c r="E413" t="s">
        <v>1602</v>
      </c>
      <c r="F413" t="s">
        <v>346</v>
      </c>
      <c r="G413" t="s">
        <v>928</v>
      </c>
      <c r="H413" t="s">
        <v>1603</v>
      </c>
      <c r="I413" t="s">
        <v>31</v>
      </c>
      <c r="J413" t="s">
        <v>1604</v>
      </c>
      <c r="K413" t="s">
        <v>42</v>
      </c>
      <c r="L413" t="s">
        <v>34</v>
      </c>
      <c r="M413" t="s">
        <v>29</v>
      </c>
      <c r="N413" t="s">
        <v>35</v>
      </c>
    </row>
    <row r="414" spans="1:14" x14ac:dyDescent="0.25">
      <c r="A414" s="24" t="s">
        <v>2592</v>
      </c>
      <c r="B414" s="1" t="str">
        <f t="shared" si="6"/>
        <v>CERVANTES VIDALLAURA</v>
      </c>
      <c r="C414" t="s">
        <v>1605</v>
      </c>
      <c r="D414" t="s">
        <v>1564</v>
      </c>
      <c r="E414" t="s">
        <v>481</v>
      </c>
      <c r="F414" t="s">
        <v>27</v>
      </c>
      <c r="G414" t="s">
        <v>1606</v>
      </c>
      <c r="H414" t="s">
        <v>1607</v>
      </c>
      <c r="I414" t="s">
        <v>40</v>
      </c>
      <c r="J414" t="s">
        <v>1608</v>
      </c>
      <c r="K414" t="s">
        <v>42</v>
      </c>
      <c r="L414" t="s">
        <v>34</v>
      </c>
      <c r="M414" t="s">
        <v>29</v>
      </c>
      <c r="N414" t="s">
        <v>35</v>
      </c>
    </row>
    <row r="415" spans="1:14" x14ac:dyDescent="0.25">
      <c r="A415" s="24" t="s">
        <v>2593</v>
      </c>
      <c r="B415" s="1" t="str">
        <f t="shared" si="6"/>
        <v>VEYNA LEMUSVALERIA LUCERO</v>
      </c>
      <c r="C415" t="s">
        <v>1609</v>
      </c>
      <c r="D415" t="s">
        <v>1610</v>
      </c>
      <c r="E415" t="s">
        <v>1611</v>
      </c>
      <c r="F415" t="s">
        <v>27</v>
      </c>
      <c r="G415" t="s">
        <v>1218</v>
      </c>
      <c r="H415" t="s">
        <v>1612</v>
      </c>
      <c r="I415" t="s">
        <v>151</v>
      </c>
      <c r="J415" t="s">
        <v>1613</v>
      </c>
      <c r="K415" t="s">
        <v>42</v>
      </c>
      <c r="L415" t="s">
        <v>34</v>
      </c>
      <c r="M415" t="s">
        <v>29</v>
      </c>
      <c r="N415" t="s">
        <v>35</v>
      </c>
    </row>
    <row r="416" spans="1:14" x14ac:dyDescent="0.25">
      <c r="A416" s="24" t="s">
        <v>2594</v>
      </c>
      <c r="B416" s="1" t="str">
        <f t="shared" si="6"/>
        <v>SANCHEZ RAMOSEVA GLORIA</v>
      </c>
      <c r="C416" t="s">
        <v>208</v>
      </c>
      <c r="D416" t="s">
        <v>751</v>
      </c>
      <c r="E416" t="s">
        <v>1614</v>
      </c>
      <c r="F416" t="s">
        <v>346</v>
      </c>
      <c r="G416" t="s">
        <v>928</v>
      </c>
      <c r="H416" t="s">
        <v>1615</v>
      </c>
      <c r="I416" t="s">
        <v>31</v>
      </c>
      <c r="J416" t="s">
        <v>1616</v>
      </c>
      <c r="K416" t="s">
        <v>42</v>
      </c>
      <c r="L416" t="s">
        <v>34</v>
      </c>
      <c r="M416" t="s">
        <v>29</v>
      </c>
      <c r="N416" t="s">
        <v>35</v>
      </c>
    </row>
    <row r="417" spans="1:14" x14ac:dyDescent="0.25">
      <c r="A417" s="24" t="s">
        <v>2595</v>
      </c>
      <c r="B417" s="1" t="str">
        <f t="shared" si="6"/>
        <v>DEL ANGEL SANTIAGORICARDO</v>
      </c>
      <c r="C417" t="s">
        <v>1617</v>
      </c>
      <c r="D417" t="s">
        <v>176</v>
      </c>
      <c r="E417" t="s">
        <v>590</v>
      </c>
      <c r="F417" t="s">
        <v>346</v>
      </c>
      <c r="G417" t="s">
        <v>928</v>
      </c>
      <c r="H417" t="s">
        <v>1618</v>
      </c>
      <c r="I417" t="s">
        <v>31</v>
      </c>
      <c r="K417" t="s">
        <v>33</v>
      </c>
      <c r="L417" t="s">
        <v>34</v>
      </c>
      <c r="M417" t="s">
        <v>29</v>
      </c>
      <c r="N417" t="s">
        <v>35</v>
      </c>
    </row>
    <row r="418" spans="1:14" x14ac:dyDescent="0.25">
      <c r="A418" s="24" t="s">
        <v>2596</v>
      </c>
      <c r="B418" s="1" t="str">
        <f t="shared" si="6"/>
        <v>OSUNA DAVILAROGELIO DE JESUS</v>
      </c>
      <c r="C418" t="s">
        <v>1619</v>
      </c>
      <c r="D418" t="s">
        <v>44</v>
      </c>
      <c r="E418" t="s">
        <v>1620</v>
      </c>
      <c r="F418" t="s">
        <v>346</v>
      </c>
      <c r="G418" t="s">
        <v>928</v>
      </c>
      <c r="H418" t="s">
        <v>1621</v>
      </c>
      <c r="I418" t="s">
        <v>31</v>
      </c>
      <c r="K418" t="s">
        <v>33</v>
      </c>
      <c r="L418" t="s">
        <v>34</v>
      </c>
      <c r="M418" t="s">
        <v>29</v>
      </c>
      <c r="N418" t="s">
        <v>35</v>
      </c>
    </row>
    <row r="419" spans="1:14" x14ac:dyDescent="0.25">
      <c r="A419" s="24" t="s">
        <v>2597</v>
      </c>
      <c r="B419" s="1" t="str">
        <f t="shared" si="6"/>
        <v>QUIROZ CUERVODIEGO</v>
      </c>
      <c r="C419" t="s">
        <v>1622</v>
      </c>
      <c r="D419" t="s">
        <v>1623</v>
      </c>
      <c r="E419" t="s">
        <v>867</v>
      </c>
      <c r="F419" t="s">
        <v>346</v>
      </c>
      <c r="G419" t="s">
        <v>928</v>
      </c>
      <c r="H419" t="s">
        <v>1624</v>
      </c>
      <c r="I419" t="s">
        <v>31</v>
      </c>
      <c r="J419" t="s">
        <v>1625</v>
      </c>
      <c r="K419" t="s">
        <v>33</v>
      </c>
      <c r="L419" t="s">
        <v>34</v>
      </c>
      <c r="M419" t="s">
        <v>29</v>
      </c>
      <c r="N419" t="s">
        <v>35</v>
      </c>
    </row>
    <row r="420" spans="1:14" x14ac:dyDescent="0.25">
      <c r="A420" s="24" t="s">
        <v>2598</v>
      </c>
      <c r="B420" s="1" t="str">
        <f t="shared" si="6"/>
        <v>VELAZQUEZ LOREDOESTEFANIA GUADALUPE</v>
      </c>
      <c r="C420" t="s">
        <v>462</v>
      </c>
      <c r="D420" t="s">
        <v>1626</v>
      </c>
      <c r="E420" t="s">
        <v>1627</v>
      </c>
      <c r="F420" t="s">
        <v>346</v>
      </c>
      <c r="G420" t="s">
        <v>928</v>
      </c>
      <c r="H420" t="s">
        <v>1628</v>
      </c>
      <c r="I420" t="s">
        <v>31</v>
      </c>
      <c r="K420" t="s">
        <v>42</v>
      </c>
      <c r="L420" t="s">
        <v>34</v>
      </c>
      <c r="M420" t="s">
        <v>29</v>
      </c>
      <c r="N420" t="s">
        <v>35</v>
      </c>
    </row>
    <row r="421" spans="1:14" x14ac:dyDescent="0.25">
      <c r="A421" s="24" t="s">
        <v>2599</v>
      </c>
      <c r="B421" s="1" t="str">
        <f t="shared" si="6"/>
        <v>VILLANUEVA BERNALJUAN CARLOS</v>
      </c>
      <c r="C421" t="s">
        <v>383</v>
      </c>
      <c r="D421" t="s">
        <v>656</v>
      </c>
      <c r="E421" t="s">
        <v>99</v>
      </c>
      <c r="F421" t="s">
        <v>346</v>
      </c>
      <c r="G421" t="s">
        <v>928</v>
      </c>
      <c r="H421" t="s">
        <v>1629</v>
      </c>
      <c r="I421" t="s">
        <v>31</v>
      </c>
      <c r="K421" t="s">
        <v>33</v>
      </c>
      <c r="L421" t="s">
        <v>34</v>
      </c>
      <c r="M421" t="s">
        <v>29</v>
      </c>
      <c r="N421" t="s">
        <v>35</v>
      </c>
    </row>
    <row r="422" spans="1:14" x14ac:dyDescent="0.25">
      <c r="A422" s="24" t="s">
        <v>2600</v>
      </c>
      <c r="B422" s="1" t="str">
        <f t="shared" si="6"/>
        <v>REYES CORONADOJUAN FRANCISCO</v>
      </c>
      <c r="C422" t="s">
        <v>542</v>
      </c>
      <c r="D422" t="s">
        <v>245</v>
      </c>
      <c r="E422" t="s">
        <v>1630</v>
      </c>
      <c r="F422" t="s">
        <v>346</v>
      </c>
      <c r="G422" t="s">
        <v>928</v>
      </c>
      <c r="I422" t="s">
        <v>40</v>
      </c>
      <c r="K422" t="s">
        <v>33</v>
      </c>
      <c r="L422" t="s">
        <v>34</v>
      </c>
      <c r="M422" t="s">
        <v>29</v>
      </c>
      <c r="N422" t="s">
        <v>35</v>
      </c>
    </row>
    <row r="423" spans="1:14" x14ac:dyDescent="0.25">
      <c r="A423" s="24" t="s">
        <v>2601</v>
      </c>
      <c r="B423" s="1" t="str">
        <f t="shared" si="6"/>
        <v>RICO CARRIONLAURA</v>
      </c>
      <c r="C423" t="s">
        <v>1010</v>
      </c>
      <c r="D423" t="s">
        <v>1631</v>
      </c>
      <c r="E423" t="s">
        <v>481</v>
      </c>
      <c r="F423" t="s">
        <v>27</v>
      </c>
      <c r="G423" t="s">
        <v>1218</v>
      </c>
      <c r="H423" t="s">
        <v>1632</v>
      </c>
      <c r="I423" t="s">
        <v>40</v>
      </c>
      <c r="J423" t="s">
        <v>1633</v>
      </c>
      <c r="K423" t="s">
        <v>42</v>
      </c>
      <c r="L423" t="s">
        <v>34</v>
      </c>
      <c r="M423" t="s">
        <v>29</v>
      </c>
      <c r="N423" t="s">
        <v>35</v>
      </c>
    </row>
    <row r="424" spans="1:14" x14ac:dyDescent="0.25">
      <c r="A424" s="24" t="s">
        <v>2602</v>
      </c>
      <c r="B424" s="1" t="str">
        <f t="shared" si="6"/>
        <v>CORONADO CHAVEZFELIPE JHAIR</v>
      </c>
      <c r="C424" t="s">
        <v>245</v>
      </c>
      <c r="D424" t="s">
        <v>186</v>
      </c>
      <c r="E424" t="s">
        <v>1634</v>
      </c>
      <c r="F424" t="s">
        <v>27</v>
      </c>
      <c r="G424" t="s">
        <v>302</v>
      </c>
      <c r="H424" t="s">
        <v>1635</v>
      </c>
      <c r="I424" t="s">
        <v>40</v>
      </c>
      <c r="J424" t="s">
        <v>1636</v>
      </c>
      <c r="K424" t="s">
        <v>33</v>
      </c>
      <c r="L424" t="s">
        <v>34</v>
      </c>
      <c r="M424" t="s">
        <v>29</v>
      </c>
      <c r="N424" t="s">
        <v>35</v>
      </c>
    </row>
    <row r="425" spans="1:14" x14ac:dyDescent="0.25">
      <c r="A425" s="24" t="s">
        <v>2603</v>
      </c>
      <c r="B425" s="1" t="str">
        <f t="shared" si="6"/>
        <v>SUAREZ VALADEZHECTOR MANUEL</v>
      </c>
      <c r="C425" t="s">
        <v>861</v>
      </c>
      <c r="D425" t="s">
        <v>1637</v>
      </c>
      <c r="E425" t="s">
        <v>1638</v>
      </c>
      <c r="F425" t="s">
        <v>27</v>
      </c>
      <c r="G425" t="s">
        <v>1248</v>
      </c>
      <c r="H425" t="s">
        <v>1639</v>
      </c>
      <c r="I425" t="s">
        <v>151</v>
      </c>
      <c r="J425" t="s">
        <v>1640</v>
      </c>
      <c r="K425" t="s">
        <v>33</v>
      </c>
      <c r="L425" t="s">
        <v>34</v>
      </c>
      <c r="M425" t="s">
        <v>29</v>
      </c>
      <c r="N425" t="s">
        <v>35</v>
      </c>
    </row>
    <row r="426" spans="1:14" x14ac:dyDescent="0.25">
      <c r="A426" s="24" t="s">
        <v>2604</v>
      </c>
      <c r="B426" s="1" t="str">
        <f t="shared" si="6"/>
        <v>CAMPOS GUZMANMARBELLA</v>
      </c>
      <c r="C426" t="s">
        <v>804</v>
      </c>
      <c r="D426" t="s">
        <v>942</v>
      </c>
      <c r="E426" t="s">
        <v>1641</v>
      </c>
      <c r="F426" t="s">
        <v>27</v>
      </c>
      <c r="G426" t="s">
        <v>1218</v>
      </c>
      <c r="H426" t="s">
        <v>1642</v>
      </c>
      <c r="I426" t="s">
        <v>40</v>
      </c>
      <c r="J426" t="s">
        <v>1643</v>
      </c>
      <c r="K426" t="s">
        <v>42</v>
      </c>
      <c r="L426" t="s">
        <v>34</v>
      </c>
      <c r="M426" t="s">
        <v>29</v>
      </c>
      <c r="N426" t="s">
        <v>35</v>
      </c>
    </row>
    <row r="427" spans="1:14" x14ac:dyDescent="0.25">
      <c r="A427" s="24" t="s">
        <v>2605</v>
      </c>
      <c r="B427" s="1" t="str">
        <f t="shared" si="6"/>
        <v>CORDERO CERVANTESDIANA ARIZBETH</v>
      </c>
      <c r="C427" t="s">
        <v>703</v>
      </c>
      <c r="D427" t="s">
        <v>1605</v>
      </c>
      <c r="E427" t="s">
        <v>1644</v>
      </c>
      <c r="F427" t="s">
        <v>27</v>
      </c>
      <c r="G427" t="s">
        <v>1248</v>
      </c>
      <c r="H427" t="s">
        <v>1645</v>
      </c>
      <c r="I427" t="s">
        <v>151</v>
      </c>
      <c r="J427" t="s">
        <v>1646</v>
      </c>
      <c r="K427" t="s">
        <v>42</v>
      </c>
      <c r="L427" t="s">
        <v>34</v>
      </c>
      <c r="M427" t="s">
        <v>29</v>
      </c>
      <c r="N427" t="s">
        <v>35</v>
      </c>
    </row>
    <row r="428" spans="1:14" x14ac:dyDescent="0.25">
      <c r="A428" s="24" t="s">
        <v>2606</v>
      </c>
      <c r="B428" s="1" t="str">
        <f t="shared" si="6"/>
        <v>ARCE ARZATEJORGE ROGELIO</v>
      </c>
      <c r="C428" t="s">
        <v>1647</v>
      </c>
      <c r="D428" t="s">
        <v>75</v>
      </c>
      <c r="E428" t="s">
        <v>1648</v>
      </c>
      <c r="F428" t="s">
        <v>27</v>
      </c>
      <c r="G428" t="s">
        <v>1144</v>
      </c>
      <c r="H428" t="s">
        <v>1649</v>
      </c>
      <c r="I428" t="s">
        <v>40</v>
      </c>
      <c r="J428" t="s">
        <v>1650</v>
      </c>
      <c r="K428" t="s">
        <v>33</v>
      </c>
      <c r="L428" t="s">
        <v>34</v>
      </c>
      <c r="M428" t="s">
        <v>29</v>
      </c>
      <c r="N428" t="s">
        <v>35</v>
      </c>
    </row>
    <row r="429" spans="1:14" x14ac:dyDescent="0.25">
      <c r="A429" s="24" t="s">
        <v>2607</v>
      </c>
      <c r="B429" s="1" t="str">
        <f t="shared" si="6"/>
        <v>PEREZ DIAZALEJANDRO ABRAHAM</v>
      </c>
      <c r="C429" t="s">
        <v>153</v>
      </c>
      <c r="D429" t="s">
        <v>281</v>
      </c>
      <c r="E429" t="s">
        <v>1651</v>
      </c>
      <c r="F429" t="s">
        <v>27</v>
      </c>
      <c r="G429" t="s">
        <v>1144</v>
      </c>
      <c r="H429" t="s">
        <v>1652</v>
      </c>
      <c r="I429" t="s">
        <v>40</v>
      </c>
      <c r="J429" t="s">
        <v>1653</v>
      </c>
      <c r="K429" t="s">
        <v>33</v>
      </c>
      <c r="L429" t="s">
        <v>34</v>
      </c>
      <c r="M429" t="s">
        <v>29</v>
      </c>
      <c r="N429" t="s">
        <v>35</v>
      </c>
    </row>
    <row r="430" spans="1:14" x14ac:dyDescent="0.25">
      <c r="A430" s="24" t="s">
        <v>2608</v>
      </c>
      <c r="B430" s="1" t="str">
        <f t="shared" si="6"/>
        <v>SANCHEZ MIRANDAMARA ABIGAIL</v>
      </c>
      <c r="C430" t="s">
        <v>208</v>
      </c>
      <c r="D430" t="s">
        <v>419</v>
      </c>
      <c r="E430" t="s">
        <v>1654</v>
      </c>
      <c r="F430" t="s">
        <v>346</v>
      </c>
      <c r="G430" t="s">
        <v>928</v>
      </c>
      <c r="H430" t="s">
        <v>1655</v>
      </c>
      <c r="I430" t="s">
        <v>31</v>
      </c>
      <c r="K430" t="s">
        <v>42</v>
      </c>
      <c r="L430" t="s">
        <v>34</v>
      </c>
      <c r="M430" t="s">
        <v>29</v>
      </c>
      <c r="N430" t="s">
        <v>35</v>
      </c>
    </row>
    <row r="431" spans="1:14" x14ac:dyDescent="0.25">
      <c r="A431" s="24" t="s">
        <v>2609</v>
      </c>
      <c r="B431" s="1" t="str">
        <f t="shared" si="6"/>
        <v>GONZALEZ HERNANDEZARMANDO</v>
      </c>
      <c r="C431" t="s">
        <v>54</v>
      </c>
      <c r="D431" t="s">
        <v>108</v>
      </c>
      <c r="E431" t="s">
        <v>1656</v>
      </c>
      <c r="F431" t="s">
        <v>346</v>
      </c>
      <c r="G431" t="s">
        <v>928</v>
      </c>
      <c r="I431" t="s">
        <v>40</v>
      </c>
      <c r="K431" t="s">
        <v>33</v>
      </c>
      <c r="L431" t="s">
        <v>34</v>
      </c>
      <c r="M431" t="s">
        <v>29</v>
      </c>
      <c r="N431" t="s">
        <v>35</v>
      </c>
    </row>
    <row r="432" spans="1:14" x14ac:dyDescent="0.25">
      <c r="A432" s="24" t="s">
        <v>2610</v>
      </c>
      <c r="B432" s="1" t="str">
        <f t="shared" si="6"/>
        <v>BORBOLLON LUGOSAMANTHA</v>
      </c>
      <c r="C432" t="s">
        <v>1657</v>
      </c>
      <c r="D432" t="s">
        <v>1658</v>
      </c>
      <c r="E432" t="s">
        <v>1659</v>
      </c>
      <c r="F432" t="s">
        <v>346</v>
      </c>
      <c r="G432" t="s">
        <v>766</v>
      </c>
      <c r="H432" t="s">
        <v>1660</v>
      </c>
      <c r="I432" t="s">
        <v>31</v>
      </c>
      <c r="J432" t="s">
        <v>1661</v>
      </c>
      <c r="K432" t="s">
        <v>42</v>
      </c>
      <c r="L432" t="s">
        <v>34</v>
      </c>
      <c r="M432" t="s">
        <v>29</v>
      </c>
      <c r="N432" t="s">
        <v>35</v>
      </c>
    </row>
    <row r="433" spans="1:14" x14ac:dyDescent="0.25">
      <c r="A433" s="24" t="s">
        <v>2611</v>
      </c>
      <c r="B433" s="1" t="str">
        <f t="shared" si="6"/>
        <v>VILLEDA SAENZCINTHIA SULIKEY</v>
      </c>
      <c r="C433" t="s">
        <v>1662</v>
      </c>
      <c r="D433" t="s">
        <v>427</v>
      </c>
      <c r="E433" t="s">
        <v>1663</v>
      </c>
      <c r="F433" t="s">
        <v>346</v>
      </c>
      <c r="G433" t="s">
        <v>710</v>
      </c>
      <c r="H433" t="s">
        <v>1664</v>
      </c>
      <c r="I433" t="s">
        <v>40</v>
      </c>
      <c r="J433" t="s">
        <v>1665</v>
      </c>
      <c r="K433" t="s">
        <v>42</v>
      </c>
      <c r="L433" t="s">
        <v>34</v>
      </c>
      <c r="M433" t="s">
        <v>29</v>
      </c>
      <c r="N433" t="s">
        <v>35</v>
      </c>
    </row>
    <row r="434" spans="1:14" x14ac:dyDescent="0.25">
      <c r="A434" s="24" t="s">
        <v>2612</v>
      </c>
      <c r="B434" s="1" t="str">
        <f t="shared" si="6"/>
        <v>LUGO MORALESMA DE LOS ANGELES</v>
      </c>
      <c r="C434" t="s">
        <v>1658</v>
      </c>
      <c r="D434" t="s">
        <v>48</v>
      </c>
      <c r="E434" t="s">
        <v>1666</v>
      </c>
      <c r="F434" t="s">
        <v>346</v>
      </c>
      <c r="G434" t="s">
        <v>761</v>
      </c>
      <c r="H434" t="s">
        <v>1667</v>
      </c>
      <c r="I434" t="s">
        <v>40</v>
      </c>
      <c r="J434" t="s">
        <v>1668</v>
      </c>
      <c r="K434" t="s">
        <v>42</v>
      </c>
      <c r="L434" t="s">
        <v>34</v>
      </c>
      <c r="M434" t="s">
        <v>29</v>
      </c>
      <c r="N434" t="s">
        <v>35</v>
      </c>
    </row>
    <row r="435" spans="1:14" x14ac:dyDescent="0.25">
      <c r="A435" s="24" t="s">
        <v>2613</v>
      </c>
      <c r="B435" s="1" t="str">
        <f t="shared" si="6"/>
        <v>LOPEZ AVILAEMANUEL</v>
      </c>
      <c r="C435" t="s">
        <v>202</v>
      </c>
      <c r="D435" t="s">
        <v>442</v>
      </c>
      <c r="E435" t="s">
        <v>1669</v>
      </c>
      <c r="F435" t="s">
        <v>27</v>
      </c>
      <c r="G435" t="s">
        <v>1144</v>
      </c>
      <c r="H435" t="s">
        <v>1670</v>
      </c>
      <c r="I435" t="s">
        <v>151</v>
      </c>
      <c r="J435" t="s">
        <v>1671</v>
      </c>
      <c r="K435" t="s">
        <v>33</v>
      </c>
      <c r="L435" t="s">
        <v>34</v>
      </c>
      <c r="M435" t="s">
        <v>29</v>
      </c>
      <c r="N435" t="s">
        <v>35</v>
      </c>
    </row>
    <row r="436" spans="1:14" x14ac:dyDescent="0.25">
      <c r="A436" s="24" t="s">
        <v>2614</v>
      </c>
      <c r="B436" s="1" t="str">
        <f t="shared" si="6"/>
        <v>GUTIERREZ PEREZVIANEY</v>
      </c>
      <c r="C436" t="s">
        <v>116</v>
      </c>
      <c r="D436" t="s">
        <v>153</v>
      </c>
      <c r="E436" t="s">
        <v>1573</v>
      </c>
      <c r="F436" t="s">
        <v>27</v>
      </c>
      <c r="G436" t="s">
        <v>302</v>
      </c>
      <c r="H436" t="s">
        <v>1672</v>
      </c>
      <c r="I436" t="s">
        <v>31</v>
      </c>
      <c r="J436" t="s">
        <v>1673</v>
      </c>
      <c r="K436" t="s">
        <v>42</v>
      </c>
      <c r="L436" t="s">
        <v>34</v>
      </c>
      <c r="M436" t="s">
        <v>29</v>
      </c>
      <c r="N436" t="s">
        <v>35</v>
      </c>
    </row>
    <row r="437" spans="1:14" x14ac:dyDescent="0.25">
      <c r="A437" s="24" t="s">
        <v>2615</v>
      </c>
      <c r="B437" s="1" t="str">
        <f t="shared" si="6"/>
        <v>MARTINEZ TORRESALEJANDRO ROBERTO</v>
      </c>
      <c r="C437" t="s">
        <v>37</v>
      </c>
      <c r="D437" t="s">
        <v>49</v>
      </c>
      <c r="E437" t="s">
        <v>1674</v>
      </c>
      <c r="F437" t="s">
        <v>27</v>
      </c>
      <c r="G437" t="s">
        <v>1248</v>
      </c>
      <c r="H437" t="s">
        <v>1675</v>
      </c>
      <c r="I437" t="s">
        <v>40</v>
      </c>
      <c r="J437" t="s">
        <v>1676</v>
      </c>
      <c r="K437" t="s">
        <v>33</v>
      </c>
      <c r="L437" t="s">
        <v>34</v>
      </c>
      <c r="M437" t="s">
        <v>29</v>
      </c>
      <c r="N437" t="s">
        <v>35</v>
      </c>
    </row>
    <row r="438" spans="1:14" x14ac:dyDescent="0.25">
      <c r="A438" s="24" t="s">
        <v>2616</v>
      </c>
      <c r="B438" s="1" t="str">
        <f t="shared" si="6"/>
        <v>GARCIA LARAMIRIAM</v>
      </c>
      <c r="C438" t="s">
        <v>98</v>
      </c>
      <c r="D438" t="s">
        <v>1095</v>
      </c>
      <c r="E438" t="s">
        <v>1677</v>
      </c>
      <c r="F438" t="s">
        <v>27</v>
      </c>
      <c r="G438" t="s">
        <v>302</v>
      </c>
      <c r="H438" t="s">
        <v>1678</v>
      </c>
      <c r="I438" t="s">
        <v>40</v>
      </c>
      <c r="J438" t="s">
        <v>1679</v>
      </c>
      <c r="K438" t="s">
        <v>42</v>
      </c>
      <c r="L438" t="s">
        <v>34</v>
      </c>
      <c r="M438" t="s">
        <v>29</v>
      </c>
      <c r="N438" t="s">
        <v>35</v>
      </c>
    </row>
    <row r="439" spans="1:14" x14ac:dyDescent="0.25">
      <c r="A439" s="24" t="s">
        <v>2617</v>
      </c>
      <c r="B439" s="1" t="str">
        <f t="shared" si="6"/>
        <v>AYALA GONZALEZJAIME</v>
      </c>
      <c r="C439" t="s">
        <v>1680</v>
      </c>
      <c r="D439" t="s">
        <v>54</v>
      </c>
      <c r="E439" t="s">
        <v>385</v>
      </c>
      <c r="F439" t="s">
        <v>27</v>
      </c>
      <c r="G439" t="s">
        <v>1248</v>
      </c>
      <c r="H439" t="s">
        <v>1681</v>
      </c>
      <c r="I439" t="s">
        <v>40</v>
      </c>
      <c r="J439" t="s">
        <v>1682</v>
      </c>
      <c r="K439" t="s">
        <v>33</v>
      </c>
      <c r="L439" t="s">
        <v>34</v>
      </c>
      <c r="M439" t="s">
        <v>29</v>
      </c>
      <c r="N439" t="s">
        <v>35</v>
      </c>
    </row>
    <row r="440" spans="1:14" x14ac:dyDescent="0.25">
      <c r="A440" s="24" t="s">
        <v>2618</v>
      </c>
      <c r="B440" s="1" t="str">
        <f t="shared" si="6"/>
        <v>MARTINEZ VAZQUEZJACQUELINNE ATZIRI</v>
      </c>
      <c r="C440" t="s">
        <v>37</v>
      </c>
      <c r="D440" t="s">
        <v>182</v>
      </c>
      <c r="E440" t="s">
        <v>1683</v>
      </c>
      <c r="F440" t="s">
        <v>27</v>
      </c>
      <c r="G440" t="s">
        <v>1248</v>
      </c>
      <c r="H440" t="s">
        <v>1684</v>
      </c>
      <c r="I440" t="s">
        <v>151</v>
      </c>
      <c r="J440" t="s">
        <v>1685</v>
      </c>
      <c r="K440" t="s">
        <v>42</v>
      </c>
      <c r="L440" t="s">
        <v>34</v>
      </c>
      <c r="M440" t="s">
        <v>29</v>
      </c>
      <c r="N440" t="s">
        <v>35</v>
      </c>
    </row>
    <row r="441" spans="1:14" x14ac:dyDescent="0.25">
      <c r="A441" s="24" t="s">
        <v>2619</v>
      </c>
      <c r="B441" s="1" t="str">
        <f t="shared" si="6"/>
        <v>MORALES PENSAMIENTOLAURA NALLELY</v>
      </c>
      <c r="C441" t="s">
        <v>48</v>
      </c>
      <c r="D441" t="s">
        <v>1686</v>
      </c>
      <c r="E441" t="s">
        <v>1687</v>
      </c>
      <c r="F441" t="s">
        <v>27</v>
      </c>
      <c r="G441" t="s">
        <v>1218</v>
      </c>
      <c r="H441" t="s">
        <v>1688</v>
      </c>
      <c r="I441" t="s">
        <v>40</v>
      </c>
      <c r="J441" t="s">
        <v>1689</v>
      </c>
      <c r="K441" t="s">
        <v>42</v>
      </c>
      <c r="L441" t="s">
        <v>34</v>
      </c>
      <c r="M441" t="s">
        <v>29</v>
      </c>
      <c r="N441" t="s">
        <v>35</v>
      </c>
    </row>
    <row r="442" spans="1:14" x14ac:dyDescent="0.25">
      <c r="A442" s="24" t="s">
        <v>2620</v>
      </c>
      <c r="B442" s="1" t="str">
        <f t="shared" si="6"/>
        <v>AVALOS GAUNAYESICA BEATRIZ</v>
      </c>
      <c r="C442" t="s">
        <v>1690</v>
      </c>
      <c r="D442" t="s">
        <v>1691</v>
      </c>
      <c r="E442" t="s">
        <v>1692</v>
      </c>
      <c r="F442" t="s">
        <v>27</v>
      </c>
      <c r="G442" t="s">
        <v>1218</v>
      </c>
      <c r="H442" t="s">
        <v>1693</v>
      </c>
      <c r="I442" t="s">
        <v>40</v>
      </c>
      <c r="J442" t="s">
        <v>1694</v>
      </c>
      <c r="K442" t="s">
        <v>42</v>
      </c>
      <c r="L442" t="s">
        <v>34</v>
      </c>
      <c r="M442" t="s">
        <v>29</v>
      </c>
      <c r="N442" t="s">
        <v>35</v>
      </c>
    </row>
    <row r="443" spans="1:14" x14ac:dyDescent="0.25">
      <c r="A443" s="24" t="s">
        <v>2621</v>
      </c>
      <c r="B443" s="1" t="str">
        <f t="shared" si="6"/>
        <v>FLORES MUÑOZIRMA JANETH</v>
      </c>
      <c r="C443" t="s">
        <v>58</v>
      </c>
      <c r="D443" t="s">
        <v>1695</v>
      </c>
      <c r="E443" t="s">
        <v>1696</v>
      </c>
      <c r="F443" t="s">
        <v>27</v>
      </c>
      <c r="G443" t="s">
        <v>1218</v>
      </c>
      <c r="H443" t="s">
        <v>1697</v>
      </c>
      <c r="I443" t="s">
        <v>151</v>
      </c>
      <c r="J443" t="s">
        <v>1698</v>
      </c>
      <c r="K443" t="s">
        <v>42</v>
      </c>
      <c r="L443" t="s">
        <v>34</v>
      </c>
      <c r="M443" t="s">
        <v>29</v>
      </c>
      <c r="N443" t="s">
        <v>35</v>
      </c>
    </row>
    <row r="444" spans="1:14" x14ac:dyDescent="0.25">
      <c r="A444" s="24" t="s">
        <v>2622</v>
      </c>
      <c r="B444" s="1" t="str">
        <f t="shared" si="6"/>
        <v>GUERRERO GONZALEZYOLANDA</v>
      </c>
      <c r="C444" t="s">
        <v>466</v>
      </c>
      <c r="D444" t="s">
        <v>54</v>
      </c>
      <c r="E444" t="s">
        <v>1699</v>
      </c>
      <c r="F444" t="s">
        <v>27</v>
      </c>
      <c r="G444" t="s">
        <v>302</v>
      </c>
      <c r="H444" t="s">
        <v>1700</v>
      </c>
      <c r="I444" t="s">
        <v>151</v>
      </c>
      <c r="J444" t="s">
        <v>1701</v>
      </c>
      <c r="K444" t="s">
        <v>42</v>
      </c>
      <c r="L444" t="s">
        <v>34</v>
      </c>
      <c r="M444" t="s">
        <v>29</v>
      </c>
      <c r="N444" t="s">
        <v>35</v>
      </c>
    </row>
    <row r="445" spans="1:14" x14ac:dyDescent="0.25">
      <c r="A445" s="24" t="s">
        <v>2623</v>
      </c>
      <c r="B445" s="1" t="str">
        <f t="shared" si="6"/>
        <v>FERNANDEZ MENDOZAYAEL DOMINIC</v>
      </c>
      <c r="C445" t="s">
        <v>769</v>
      </c>
      <c r="D445" t="s">
        <v>191</v>
      </c>
      <c r="E445" t="s">
        <v>1702</v>
      </c>
      <c r="F445" t="s">
        <v>1214</v>
      </c>
      <c r="G445" t="s">
        <v>302</v>
      </c>
      <c r="H445" t="s">
        <v>1703</v>
      </c>
      <c r="I445" t="s">
        <v>40</v>
      </c>
      <c r="J445" t="s">
        <v>1704</v>
      </c>
      <c r="K445" t="s">
        <v>33</v>
      </c>
      <c r="L445" t="s">
        <v>34</v>
      </c>
      <c r="M445" t="s">
        <v>29</v>
      </c>
      <c r="N445" t="s">
        <v>35</v>
      </c>
    </row>
    <row r="446" spans="1:14" x14ac:dyDescent="0.25">
      <c r="A446" s="24" t="s">
        <v>2624</v>
      </c>
      <c r="B446" s="1" t="str">
        <f t="shared" si="6"/>
        <v>CONTRERAS TAPIALUIS DAVID</v>
      </c>
      <c r="C446" t="s">
        <v>70</v>
      </c>
      <c r="D446" t="s">
        <v>1705</v>
      </c>
      <c r="E446" t="s">
        <v>1706</v>
      </c>
      <c r="F446" t="s">
        <v>27</v>
      </c>
      <c r="G446" t="s">
        <v>1248</v>
      </c>
      <c r="H446" t="s">
        <v>1707</v>
      </c>
      <c r="I446" t="s">
        <v>40</v>
      </c>
      <c r="J446" t="s">
        <v>1708</v>
      </c>
      <c r="K446" t="s">
        <v>33</v>
      </c>
      <c r="L446" t="s">
        <v>34</v>
      </c>
      <c r="M446" t="s">
        <v>29</v>
      </c>
      <c r="N446" t="s">
        <v>35</v>
      </c>
    </row>
    <row r="447" spans="1:14" x14ac:dyDescent="0.25">
      <c r="A447" s="24" t="s">
        <v>2625</v>
      </c>
      <c r="B447" s="1" t="str">
        <f t="shared" si="6"/>
        <v>RAMIREZ AGUIRREMARIA DEL SAGRARIO ZENAIDA</v>
      </c>
      <c r="C447" t="s">
        <v>66</v>
      </c>
      <c r="D447" t="s">
        <v>107</v>
      </c>
      <c r="E447" t="s">
        <v>1709</v>
      </c>
      <c r="F447" t="s">
        <v>27</v>
      </c>
      <c r="G447" t="s">
        <v>1248</v>
      </c>
      <c r="H447" t="s">
        <v>1710</v>
      </c>
      <c r="I447" t="s">
        <v>40</v>
      </c>
      <c r="J447" t="s">
        <v>1711</v>
      </c>
      <c r="K447" t="s">
        <v>42</v>
      </c>
      <c r="L447" t="s">
        <v>34</v>
      </c>
      <c r="M447" t="s">
        <v>29</v>
      </c>
      <c r="N447" t="s">
        <v>35</v>
      </c>
    </row>
    <row r="448" spans="1:14" x14ac:dyDescent="0.25">
      <c r="A448" s="24" t="s">
        <v>2626</v>
      </c>
      <c r="B448" s="1" t="str">
        <f t="shared" si="6"/>
        <v>MEJIA AGUILERAINGRID PAMELA</v>
      </c>
      <c r="C448" t="s">
        <v>579</v>
      </c>
      <c r="D448" t="s">
        <v>1712</v>
      </c>
      <c r="E448" t="s">
        <v>1713</v>
      </c>
      <c r="F448" t="s">
        <v>1214</v>
      </c>
      <c r="G448" t="s">
        <v>302</v>
      </c>
      <c r="H448" t="s">
        <v>1714</v>
      </c>
      <c r="I448" t="s">
        <v>40</v>
      </c>
      <c r="J448" t="s">
        <v>1715</v>
      </c>
      <c r="K448" t="s">
        <v>42</v>
      </c>
      <c r="L448" t="s">
        <v>34</v>
      </c>
      <c r="M448" t="s">
        <v>29</v>
      </c>
      <c r="N448" t="s">
        <v>35</v>
      </c>
    </row>
    <row r="449" spans="1:14" x14ac:dyDescent="0.25">
      <c r="A449" s="24" t="s">
        <v>2627</v>
      </c>
      <c r="B449" s="1" t="str">
        <f t="shared" si="6"/>
        <v>CRUZ MENAMARGARITA</v>
      </c>
      <c r="C449" t="s">
        <v>158</v>
      </c>
      <c r="D449" t="s">
        <v>1716</v>
      </c>
      <c r="E449" t="s">
        <v>625</v>
      </c>
      <c r="F449" t="s">
        <v>346</v>
      </c>
      <c r="G449" t="s">
        <v>761</v>
      </c>
      <c r="H449" t="s">
        <v>1717</v>
      </c>
      <c r="I449" t="s">
        <v>40</v>
      </c>
      <c r="J449" t="s">
        <v>1718</v>
      </c>
      <c r="K449" t="s">
        <v>42</v>
      </c>
      <c r="L449" t="s">
        <v>34</v>
      </c>
      <c r="M449" t="s">
        <v>29</v>
      </c>
      <c r="N449" t="s">
        <v>35</v>
      </c>
    </row>
    <row r="450" spans="1:14" x14ac:dyDescent="0.25">
      <c r="A450" s="24" t="s">
        <v>2628</v>
      </c>
      <c r="B450" s="1" t="str">
        <f t="shared" si="6"/>
        <v>DE NOVA CONTRERASJAZMIN ARISBETH</v>
      </c>
      <c r="C450" t="s">
        <v>1719</v>
      </c>
      <c r="D450" t="s">
        <v>70</v>
      </c>
      <c r="E450" t="s">
        <v>1720</v>
      </c>
      <c r="F450" t="s">
        <v>27</v>
      </c>
      <c r="G450" t="s">
        <v>1606</v>
      </c>
      <c r="H450" t="s">
        <v>1721</v>
      </c>
      <c r="I450" t="s">
        <v>40</v>
      </c>
      <c r="J450" t="s">
        <v>1722</v>
      </c>
      <c r="K450" t="s">
        <v>42</v>
      </c>
      <c r="L450" t="s">
        <v>34</v>
      </c>
      <c r="M450" t="s">
        <v>29</v>
      </c>
      <c r="N450" t="s">
        <v>35</v>
      </c>
    </row>
    <row r="451" spans="1:14" x14ac:dyDescent="0.25">
      <c r="A451" s="24" t="s">
        <v>2629</v>
      </c>
      <c r="B451" s="1" t="str">
        <f t="shared" ref="B451:B514" si="7">CONCATENATE(C451," ",D451,E451)</f>
        <v>MONTOYA ALVARADODANIEL</v>
      </c>
      <c r="C451" t="s">
        <v>935</v>
      </c>
      <c r="D451" t="s">
        <v>142</v>
      </c>
      <c r="E451" t="s">
        <v>1723</v>
      </c>
      <c r="F451" t="s">
        <v>27</v>
      </c>
      <c r="G451" t="s">
        <v>1248</v>
      </c>
      <c r="H451" t="s">
        <v>1724</v>
      </c>
      <c r="I451" t="s">
        <v>151</v>
      </c>
      <c r="J451" t="s">
        <v>1725</v>
      </c>
      <c r="K451" t="s">
        <v>33</v>
      </c>
      <c r="L451" t="s">
        <v>34</v>
      </c>
      <c r="M451" t="s">
        <v>29</v>
      </c>
      <c r="N451" t="s">
        <v>35</v>
      </c>
    </row>
    <row r="452" spans="1:14" x14ac:dyDescent="0.25">
      <c r="A452" s="24" t="s">
        <v>2630</v>
      </c>
      <c r="B452" s="1" t="str">
        <f t="shared" si="7"/>
        <v>PEREZ PEREZMARCELA</v>
      </c>
      <c r="C452" t="s">
        <v>153</v>
      </c>
      <c r="D452" t="s">
        <v>153</v>
      </c>
      <c r="E452" t="s">
        <v>1726</v>
      </c>
      <c r="F452" t="s">
        <v>27</v>
      </c>
      <c r="G452" t="s">
        <v>1218</v>
      </c>
      <c r="H452" t="s">
        <v>1727</v>
      </c>
      <c r="I452" t="s">
        <v>40</v>
      </c>
      <c r="J452" t="s">
        <v>1728</v>
      </c>
      <c r="K452" t="s">
        <v>42</v>
      </c>
      <c r="L452" t="s">
        <v>34</v>
      </c>
      <c r="M452" t="s">
        <v>29</v>
      </c>
      <c r="N452" t="s">
        <v>35</v>
      </c>
    </row>
    <row r="453" spans="1:14" x14ac:dyDescent="0.25">
      <c r="A453" s="24" t="s">
        <v>2631</v>
      </c>
      <c r="B453" s="1" t="str">
        <f t="shared" si="7"/>
        <v>GOMEZ GANDARALAURA ELIZABETH</v>
      </c>
      <c r="C453" t="s">
        <v>560</v>
      </c>
      <c r="D453" t="s">
        <v>1729</v>
      </c>
      <c r="E453" t="s">
        <v>1730</v>
      </c>
      <c r="F453" t="s">
        <v>27</v>
      </c>
      <c r="G453" t="s">
        <v>1731</v>
      </c>
      <c r="H453" t="s">
        <v>1732</v>
      </c>
      <c r="I453" t="s">
        <v>151</v>
      </c>
      <c r="J453" t="s">
        <v>1733</v>
      </c>
      <c r="K453" t="s">
        <v>42</v>
      </c>
      <c r="L453" t="s">
        <v>34</v>
      </c>
      <c r="M453" t="s">
        <v>29</v>
      </c>
      <c r="N453" t="s">
        <v>35</v>
      </c>
    </row>
    <row r="454" spans="1:14" x14ac:dyDescent="0.25">
      <c r="A454" s="24" t="s">
        <v>2632</v>
      </c>
      <c r="B454" s="1" t="str">
        <f t="shared" si="7"/>
        <v>ESCUTIA TREVIÑORICARDO</v>
      </c>
      <c r="C454" t="s">
        <v>1734</v>
      </c>
      <c r="D454" t="s">
        <v>857</v>
      </c>
      <c r="E454" t="s">
        <v>590</v>
      </c>
      <c r="F454" t="s">
        <v>27</v>
      </c>
      <c r="G454" t="s">
        <v>1218</v>
      </c>
      <c r="H454" t="s">
        <v>1735</v>
      </c>
      <c r="I454" t="s">
        <v>40</v>
      </c>
      <c r="J454" t="s">
        <v>1736</v>
      </c>
      <c r="K454" t="s">
        <v>33</v>
      </c>
      <c r="L454" t="s">
        <v>34</v>
      </c>
      <c r="M454" t="s">
        <v>29</v>
      </c>
      <c r="N454" t="s">
        <v>35</v>
      </c>
    </row>
    <row r="455" spans="1:14" x14ac:dyDescent="0.25">
      <c r="A455" s="24" t="s">
        <v>2633</v>
      </c>
      <c r="B455" s="1" t="str">
        <f t="shared" si="7"/>
        <v>ALCALA BAUTISTAMONICA MARLENE</v>
      </c>
      <c r="C455" t="s">
        <v>1737</v>
      </c>
      <c r="D455" t="s">
        <v>1211</v>
      </c>
      <c r="E455" t="s">
        <v>1738</v>
      </c>
      <c r="F455" t="s">
        <v>27</v>
      </c>
      <c r="G455" t="s">
        <v>1248</v>
      </c>
      <c r="H455" t="s">
        <v>1739</v>
      </c>
      <c r="I455" t="s">
        <v>151</v>
      </c>
      <c r="J455" t="s">
        <v>1740</v>
      </c>
      <c r="K455" t="s">
        <v>42</v>
      </c>
      <c r="L455" t="s">
        <v>34</v>
      </c>
      <c r="M455" t="s">
        <v>29</v>
      </c>
      <c r="N455" t="s">
        <v>35</v>
      </c>
    </row>
    <row r="456" spans="1:14" x14ac:dyDescent="0.25">
      <c r="A456" s="24" t="s">
        <v>2634</v>
      </c>
      <c r="B456" s="1" t="str">
        <f t="shared" si="7"/>
        <v>SANTOS CONTRERASMARTIN HUMBERTO</v>
      </c>
      <c r="C456" t="s">
        <v>504</v>
      </c>
      <c r="D456" t="s">
        <v>70</v>
      </c>
      <c r="E456" t="s">
        <v>1741</v>
      </c>
      <c r="F456" t="s">
        <v>27</v>
      </c>
      <c r="G456" t="s">
        <v>1248</v>
      </c>
      <c r="H456" t="s">
        <v>1742</v>
      </c>
      <c r="I456" t="s">
        <v>40</v>
      </c>
      <c r="J456" t="s">
        <v>1743</v>
      </c>
      <c r="K456" t="s">
        <v>33</v>
      </c>
      <c r="L456" t="s">
        <v>34</v>
      </c>
      <c r="M456" t="s">
        <v>29</v>
      </c>
      <c r="N456" t="s">
        <v>35</v>
      </c>
    </row>
    <row r="457" spans="1:14" x14ac:dyDescent="0.25">
      <c r="A457" s="24" t="s">
        <v>2635</v>
      </c>
      <c r="B457" s="1" t="str">
        <f t="shared" si="7"/>
        <v>CRISTOBAL DANIELGABRIEL</v>
      </c>
      <c r="C457" t="s">
        <v>488</v>
      </c>
      <c r="D457" t="s">
        <v>1723</v>
      </c>
      <c r="E457" t="s">
        <v>1744</v>
      </c>
      <c r="F457" t="s">
        <v>27</v>
      </c>
      <c r="G457" t="s">
        <v>1248</v>
      </c>
      <c r="H457" t="s">
        <v>1745</v>
      </c>
      <c r="I457" t="s">
        <v>40</v>
      </c>
      <c r="J457" t="s">
        <v>1746</v>
      </c>
      <c r="K457" t="s">
        <v>33</v>
      </c>
      <c r="L457" t="s">
        <v>34</v>
      </c>
      <c r="M457" t="s">
        <v>29</v>
      </c>
      <c r="N457" t="s">
        <v>35</v>
      </c>
    </row>
    <row r="458" spans="1:14" x14ac:dyDescent="0.25">
      <c r="A458" s="24" t="s">
        <v>2636</v>
      </c>
      <c r="B458" s="1" t="str">
        <f t="shared" si="7"/>
        <v>LUIS LOPEZJOCELYN SANDRA</v>
      </c>
      <c r="C458" t="s">
        <v>1747</v>
      </c>
      <c r="D458" t="s">
        <v>202</v>
      </c>
      <c r="E458" t="s">
        <v>1748</v>
      </c>
      <c r="F458" t="s">
        <v>27</v>
      </c>
      <c r="G458" t="s">
        <v>1218</v>
      </c>
      <c r="H458" t="s">
        <v>1749</v>
      </c>
      <c r="I458" t="s">
        <v>151</v>
      </c>
      <c r="J458" t="s">
        <v>1750</v>
      </c>
      <c r="K458" t="s">
        <v>42</v>
      </c>
      <c r="L458" t="s">
        <v>34</v>
      </c>
      <c r="M458" t="s">
        <v>29</v>
      </c>
      <c r="N458" t="s">
        <v>35</v>
      </c>
    </row>
    <row r="459" spans="1:14" x14ac:dyDescent="0.25">
      <c r="A459" s="24" t="s">
        <v>2637</v>
      </c>
      <c r="B459" s="1" t="str">
        <f t="shared" si="7"/>
        <v>URIBE HERNANDEZMARIA DEL CARMEN ALICIA</v>
      </c>
      <c r="C459" t="s">
        <v>203</v>
      </c>
      <c r="D459" t="s">
        <v>108</v>
      </c>
      <c r="E459" t="s">
        <v>1751</v>
      </c>
      <c r="F459" t="s">
        <v>148</v>
      </c>
      <c r="G459" t="s">
        <v>1248</v>
      </c>
      <c r="H459" t="s">
        <v>1752</v>
      </c>
      <c r="I459" t="s">
        <v>151</v>
      </c>
      <c r="J459" t="s">
        <v>1753</v>
      </c>
      <c r="K459" t="s">
        <v>42</v>
      </c>
      <c r="L459" t="s">
        <v>34</v>
      </c>
      <c r="M459" t="s">
        <v>29</v>
      </c>
      <c r="N459" t="s">
        <v>35</v>
      </c>
    </row>
    <row r="460" spans="1:14" x14ac:dyDescent="0.25">
      <c r="A460" s="24" t="s">
        <v>2638</v>
      </c>
      <c r="B460" s="1" t="str">
        <f t="shared" si="7"/>
        <v>ARAUJO REYESILSE GRICELDA</v>
      </c>
      <c r="C460" t="s">
        <v>1161</v>
      </c>
      <c r="D460" t="s">
        <v>542</v>
      </c>
      <c r="E460" t="s">
        <v>1754</v>
      </c>
      <c r="F460" t="s">
        <v>27</v>
      </c>
      <c r="G460" t="s">
        <v>302</v>
      </c>
      <c r="H460" t="s">
        <v>1755</v>
      </c>
      <c r="I460" t="s">
        <v>40</v>
      </c>
      <c r="J460" t="s">
        <v>1756</v>
      </c>
      <c r="K460" t="s">
        <v>42</v>
      </c>
      <c r="L460" t="s">
        <v>34</v>
      </c>
      <c r="M460" t="s">
        <v>29</v>
      </c>
      <c r="N460" t="s">
        <v>35</v>
      </c>
    </row>
    <row r="461" spans="1:14" x14ac:dyDescent="0.25">
      <c r="A461" s="24" t="s">
        <v>2639</v>
      </c>
      <c r="B461" s="1" t="str">
        <f t="shared" si="7"/>
        <v>HERNANDEZ CALETIYADIRA NEREIDA</v>
      </c>
      <c r="C461" t="s">
        <v>108</v>
      </c>
      <c r="D461" t="s">
        <v>1757</v>
      </c>
      <c r="E461" t="s">
        <v>1758</v>
      </c>
      <c r="F461" t="s">
        <v>27</v>
      </c>
      <c r="G461" t="s">
        <v>302</v>
      </c>
      <c r="H461" t="s">
        <v>1759</v>
      </c>
      <c r="I461" t="s">
        <v>40</v>
      </c>
      <c r="J461" t="s">
        <v>1760</v>
      </c>
      <c r="K461" t="s">
        <v>42</v>
      </c>
      <c r="L461" t="s">
        <v>34</v>
      </c>
      <c r="M461" t="s">
        <v>29</v>
      </c>
      <c r="N461" t="s">
        <v>35</v>
      </c>
    </row>
    <row r="462" spans="1:14" x14ac:dyDescent="0.25">
      <c r="A462" s="24" t="s">
        <v>2640</v>
      </c>
      <c r="B462" s="1" t="str">
        <f t="shared" si="7"/>
        <v>ROSAS MARTINEZMARICELA</v>
      </c>
      <c r="C462" t="s">
        <v>480</v>
      </c>
      <c r="D462" t="s">
        <v>37</v>
      </c>
      <c r="E462" t="s">
        <v>858</v>
      </c>
      <c r="F462" t="s">
        <v>27</v>
      </c>
      <c r="G462" t="s">
        <v>1248</v>
      </c>
      <c r="H462" t="s">
        <v>1761</v>
      </c>
      <c r="I462" t="s">
        <v>31</v>
      </c>
      <c r="J462" t="s">
        <v>1762</v>
      </c>
      <c r="K462" t="s">
        <v>42</v>
      </c>
      <c r="L462" t="s">
        <v>34</v>
      </c>
      <c r="M462" t="s">
        <v>29</v>
      </c>
      <c r="N462" t="s">
        <v>35</v>
      </c>
    </row>
    <row r="463" spans="1:14" x14ac:dyDescent="0.25">
      <c r="A463" s="24" t="s">
        <v>2641</v>
      </c>
      <c r="B463" s="1" t="str">
        <f t="shared" si="7"/>
        <v>MUÑOZ HERNANDEZYESSICA ANAHY</v>
      </c>
      <c r="C463" t="s">
        <v>1695</v>
      </c>
      <c r="D463" t="s">
        <v>108</v>
      </c>
      <c r="E463" t="s">
        <v>1763</v>
      </c>
      <c r="F463" t="s">
        <v>27</v>
      </c>
      <c r="G463" t="s">
        <v>302</v>
      </c>
      <c r="H463" t="s">
        <v>1764</v>
      </c>
      <c r="I463" t="s">
        <v>40</v>
      </c>
      <c r="J463" t="s">
        <v>1765</v>
      </c>
      <c r="K463" t="s">
        <v>42</v>
      </c>
      <c r="L463" t="s">
        <v>34</v>
      </c>
      <c r="M463" t="s">
        <v>29</v>
      </c>
      <c r="N463" t="s">
        <v>35</v>
      </c>
    </row>
    <row r="464" spans="1:14" x14ac:dyDescent="0.25">
      <c r="A464" s="24" t="s">
        <v>2642</v>
      </c>
      <c r="B464" s="1" t="str">
        <f t="shared" si="7"/>
        <v>ENRIQUEZ LAZOSILVIA SUSANA</v>
      </c>
      <c r="C464" t="s">
        <v>900</v>
      </c>
      <c r="D464" t="s">
        <v>1766</v>
      </c>
      <c r="E464" t="s">
        <v>1767</v>
      </c>
      <c r="F464" t="s">
        <v>27</v>
      </c>
      <c r="G464" t="s">
        <v>28</v>
      </c>
      <c r="H464" t="s">
        <v>1768</v>
      </c>
      <c r="I464" t="s">
        <v>40</v>
      </c>
      <c r="J464" t="s">
        <v>1769</v>
      </c>
      <c r="K464" t="s">
        <v>42</v>
      </c>
      <c r="L464" t="s">
        <v>34</v>
      </c>
      <c r="M464" t="s">
        <v>29</v>
      </c>
      <c r="N464" t="s">
        <v>35</v>
      </c>
    </row>
    <row r="465" spans="1:14" x14ac:dyDescent="0.25">
      <c r="A465" s="24" t="s">
        <v>2643</v>
      </c>
      <c r="B465" s="1" t="str">
        <f t="shared" si="7"/>
        <v>MARTINEZ HERNANDEZFLORENTINO</v>
      </c>
      <c r="C465" t="s">
        <v>37</v>
      </c>
      <c r="D465" t="s">
        <v>108</v>
      </c>
      <c r="E465" t="s">
        <v>1314</v>
      </c>
      <c r="F465" t="s">
        <v>27</v>
      </c>
      <c r="G465" t="s">
        <v>28</v>
      </c>
      <c r="H465" t="s">
        <v>1770</v>
      </c>
      <c r="I465" t="s">
        <v>31</v>
      </c>
      <c r="J465" t="s">
        <v>1771</v>
      </c>
      <c r="K465" t="s">
        <v>33</v>
      </c>
      <c r="L465" t="s">
        <v>34</v>
      </c>
      <c r="M465" t="s">
        <v>29</v>
      </c>
      <c r="N465" t="s">
        <v>35</v>
      </c>
    </row>
    <row r="466" spans="1:14" x14ac:dyDescent="0.25">
      <c r="A466" s="24" t="s">
        <v>2644</v>
      </c>
      <c r="B466" s="1" t="str">
        <f t="shared" si="7"/>
        <v>MARTINEZ JARAMILLOOCTAVIO FRANCISCO</v>
      </c>
      <c r="C466" t="s">
        <v>37</v>
      </c>
      <c r="D466" t="s">
        <v>1772</v>
      </c>
      <c r="E466" t="s">
        <v>1773</v>
      </c>
      <c r="F466" t="s">
        <v>27</v>
      </c>
      <c r="G466" t="s">
        <v>28</v>
      </c>
      <c r="H466" t="s">
        <v>1774</v>
      </c>
      <c r="I466" t="s">
        <v>31</v>
      </c>
      <c r="J466" t="s">
        <v>1775</v>
      </c>
      <c r="K466" t="s">
        <v>33</v>
      </c>
      <c r="L466" t="s">
        <v>34</v>
      </c>
      <c r="M466" t="s">
        <v>29</v>
      </c>
      <c r="N466" t="s">
        <v>35</v>
      </c>
    </row>
    <row r="467" spans="1:14" x14ac:dyDescent="0.25">
      <c r="A467" s="24" t="s">
        <v>2645</v>
      </c>
      <c r="B467" s="1" t="str">
        <f t="shared" si="7"/>
        <v>LARA BLANCARTEANA ELENI</v>
      </c>
      <c r="C467" t="s">
        <v>1095</v>
      </c>
      <c r="D467" t="s">
        <v>1776</v>
      </c>
      <c r="E467" t="s">
        <v>1777</v>
      </c>
      <c r="F467" t="s">
        <v>27</v>
      </c>
      <c r="G467" t="s">
        <v>227</v>
      </c>
      <c r="H467" t="s">
        <v>1778</v>
      </c>
      <c r="I467" t="s">
        <v>40</v>
      </c>
      <c r="J467" t="s">
        <v>1779</v>
      </c>
      <c r="K467" t="s">
        <v>42</v>
      </c>
      <c r="L467" t="s">
        <v>34</v>
      </c>
      <c r="M467" t="s">
        <v>29</v>
      </c>
      <c r="N467" t="s">
        <v>35</v>
      </c>
    </row>
    <row r="468" spans="1:14" x14ac:dyDescent="0.25">
      <c r="A468" s="24" t="s">
        <v>2646</v>
      </c>
      <c r="B468" s="1" t="str">
        <f t="shared" si="7"/>
        <v>CONTRERAS VILLAGRANALIZETH GUADALUPE</v>
      </c>
      <c r="C468" t="s">
        <v>70</v>
      </c>
      <c r="D468" t="s">
        <v>1780</v>
      </c>
      <c r="E468" t="s">
        <v>1781</v>
      </c>
      <c r="F468" t="s">
        <v>27</v>
      </c>
      <c r="G468" t="s">
        <v>377</v>
      </c>
      <c r="H468" t="s">
        <v>1782</v>
      </c>
      <c r="I468" t="s">
        <v>31</v>
      </c>
      <c r="J468" t="s">
        <v>1783</v>
      </c>
      <c r="K468" t="s">
        <v>42</v>
      </c>
      <c r="L468" t="s">
        <v>34</v>
      </c>
      <c r="M468" t="s">
        <v>29</v>
      </c>
      <c r="N468" t="s">
        <v>35</v>
      </c>
    </row>
    <row r="469" spans="1:14" x14ac:dyDescent="0.25">
      <c r="A469" s="24" t="s">
        <v>2647</v>
      </c>
      <c r="B469" s="1" t="str">
        <f t="shared" si="7"/>
        <v>ROCHA ROSASMARIANA</v>
      </c>
      <c r="C469" t="s">
        <v>837</v>
      </c>
      <c r="D469" t="s">
        <v>480</v>
      </c>
      <c r="E469" t="s">
        <v>493</v>
      </c>
      <c r="F469" t="s">
        <v>27</v>
      </c>
      <c r="G469" t="s">
        <v>306</v>
      </c>
      <c r="H469" t="s">
        <v>1784</v>
      </c>
      <c r="I469" t="s">
        <v>40</v>
      </c>
      <c r="J469" t="s">
        <v>1785</v>
      </c>
      <c r="K469" t="s">
        <v>42</v>
      </c>
      <c r="L469" t="s">
        <v>34</v>
      </c>
      <c r="M469" t="s">
        <v>29</v>
      </c>
      <c r="N469" t="s">
        <v>35</v>
      </c>
    </row>
    <row r="470" spans="1:14" x14ac:dyDescent="0.25">
      <c r="A470" s="24" t="s">
        <v>2648</v>
      </c>
      <c r="B470" s="1" t="str">
        <f t="shared" si="7"/>
        <v>CASTILLO ARROYOGABRIELA</v>
      </c>
      <c r="C470" t="s">
        <v>410</v>
      </c>
      <c r="D470" t="s">
        <v>746</v>
      </c>
      <c r="E470" t="s">
        <v>80</v>
      </c>
      <c r="F470" t="s">
        <v>27</v>
      </c>
      <c r="G470" t="s">
        <v>710</v>
      </c>
      <c r="H470" t="s">
        <v>1786</v>
      </c>
      <c r="I470" t="s">
        <v>31</v>
      </c>
      <c r="J470" t="s">
        <v>1787</v>
      </c>
      <c r="K470" t="s">
        <v>42</v>
      </c>
      <c r="L470" t="s">
        <v>34</v>
      </c>
      <c r="M470" t="s">
        <v>29</v>
      </c>
      <c r="N470" t="s">
        <v>35</v>
      </c>
    </row>
    <row r="471" spans="1:14" x14ac:dyDescent="0.25">
      <c r="A471" s="24" t="s">
        <v>2649</v>
      </c>
      <c r="B471" s="1" t="str">
        <f t="shared" si="7"/>
        <v>VARGAS ZUÑIGAKARLA</v>
      </c>
      <c r="C471" t="s">
        <v>134</v>
      </c>
      <c r="D471" t="s">
        <v>821</v>
      </c>
      <c r="E471" t="s">
        <v>195</v>
      </c>
      <c r="F471" t="s">
        <v>27</v>
      </c>
      <c r="G471" t="s">
        <v>710</v>
      </c>
      <c r="H471" t="s">
        <v>1788</v>
      </c>
      <c r="I471" t="s">
        <v>151</v>
      </c>
      <c r="J471" t="s">
        <v>1789</v>
      </c>
      <c r="K471" t="s">
        <v>42</v>
      </c>
      <c r="L471" t="s">
        <v>34</v>
      </c>
      <c r="M471" t="s">
        <v>29</v>
      </c>
      <c r="N471" t="s">
        <v>35</v>
      </c>
    </row>
    <row r="472" spans="1:14" x14ac:dyDescent="0.25">
      <c r="A472" s="24" t="s">
        <v>2650</v>
      </c>
      <c r="B472" s="1" t="str">
        <f t="shared" si="7"/>
        <v>RIOFRIO CASTROGUILLERMINA</v>
      </c>
      <c r="C472" t="s">
        <v>1790</v>
      </c>
      <c r="D472" t="s">
        <v>853</v>
      </c>
      <c r="E472" t="s">
        <v>1791</v>
      </c>
      <c r="F472" t="s">
        <v>27</v>
      </c>
      <c r="G472" t="s">
        <v>710</v>
      </c>
      <c r="H472" t="s">
        <v>1792</v>
      </c>
      <c r="I472" t="s">
        <v>40</v>
      </c>
      <c r="J472" t="s">
        <v>1793</v>
      </c>
      <c r="K472" t="s">
        <v>42</v>
      </c>
      <c r="L472" t="s">
        <v>34</v>
      </c>
      <c r="M472" t="s">
        <v>29</v>
      </c>
      <c r="N472" t="s">
        <v>35</v>
      </c>
    </row>
    <row r="473" spans="1:14" x14ac:dyDescent="0.25">
      <c r="A473" s="24" t="s">
        <v>2651</v>
      </c>
      <c r="B473" s="1" t="str">
        <f t="shared" si="7"/>
        <v>GOMEZ AGUILARLUZ ELENA</v>
      </c>
      <c r="C473" t="s">
        <v>560</v>
      </c>
      <c r="D473" t="s">
        <v>458</v>
      </c>
      <c r="E473" t="s">
        <v>1794</v>
      </c>
      <c r="F473" t="s">
        <v>27</v>
      </c>
      <c r="G473" t="s">
        <v>761</v>
      </c>
      <c r="H473" t="s">
        <v>1795</v>
      </c>
      <c r="I473" t="s">
        <v>40</v>
      </c>
      <c r="J473" t="s">
        <v>1796</v>
      </c>
      <c r="K473" t="s">
        <v>42</v>
      </c>
      <c r="L473" t="s">
        <v>34</v>
      </c>
      <c r="M473" t="s">
        <v>29</v>
      </c>
      <c r="N473" t="s">
        <v>35</v>
      </c>
    </row>
    <row r="474" spans="1:14" x14ac:dyDescent="0.25">
      <c r="A474" s="24" t="s">
        <v>2652</v>
      </c>
      <c r="B474" s="1" t="str">
        <f t="shared" si="7"/>
        <v>LUGO TORRESJUAN CARLOS</v>
      </c>
      <c r="C474" t="s">
        <v>1658</v>
      </c>
      <c r="D474" t="s">
        <v>49</v>
      </c>
      <c r="E474" t="s">
        <v>99</v>
      </c>
      <c r="F474" t="s">
        <v>346</v>
      </c>
      <c r="G474" t="s">
        <v>928</v>
      </c>
      <c r="H474" t="s">
        <v>1797</v>
      </c>
      <c r="I474" t="s">
        <v>31</v>
      </c>
      <c r="K474" t="s">
        <v>33</v>
      </c>
      <c r="L474" t="s">
        <v>34</v>
      </c>
      <c r="M474" t="s">
        <v>29</v>
      </c>
      <c r="N474" t="s">
        <v>35</v>
      </c>
    </row>
    <row r="475" spans="1:14" x14ac:dyDescent="0.25">
      <c r="A475" s="24" t="s">
        <v>2653</v>
      </c>
      <c r="B475" s="1" t="str">
        <f t="shared" si="7"/>
        <v>OVALLE VALENZUELATANIA LILYBETH</v>
      </c>
      <c r="C475" t="s">
        <v>545</v>
      </c>
      <c r="D475" t="s">
        <v>1798</v>
      </c>
      <c r="E475" t="s">
        <v>1799</v>
      </c>
      <c r="F475" t="s">
        <v>346</v>
      </c>
      <c r="G475" t="s">
        <v>928</v>
      </c>
      <c r="H475" t="s">
        <v>1800</v>
      </c>
      <c r="I475" t="s">
        <v>40</v>
      </c>
      <c r="K475" t="s">
        <v>42</v>
      </c>
      <c r="L475" t="s">
        <v>34</v>
      </c>
      <c r="M475" t="s">
        <v>29</v>
      </c>
      <c r="N475" t="s">
        <v>35</v>
      </c>
    </row>
    <row r="476" spans="1:14" x14ac:dyDescent="0.25">
      <c r="A476" s="24" t="s">
        <v>2654</v>
      </c>
      <c r="B476" s="1" t="str">
        <f t="shared" si="7"/>
        <v>LOPEZ LUNABERNARDO JAVIER</v>
      </c>
      <c r="C476" t="s">
        <v>202</v>
      </c>
      <c r="D476" t="s">
        <v>254</v>
      </c>
      <c r="E476" t="s">
        <v>1801</v>
      </c>
      <c r="F476" t="s">
        <v>27</v>
      </c>
      <c r="G476" t="s">
        <v>302</v>
      </c>
      <c r="H476" t="s">
        <v>1802</v>
      </c>
      <c r="I476" t="s">
        <v>40</v>
      </c>
      <c r="J476" t="s">
        <v>1803</v>
      </c>
      <c r="K476" t="s">
        <v>33</v>
      </c>
      <c r="L476" t="s">
        <v>34</v>
      </c>
      <c r="M476" t="s">
        <v>29</v>
      </c>
      <c r="N476" t="s">
        <v>35</v>
      </c>
    </row>
    <row r="477" spans="1:14" x14ac:dyDescent="0.25">
      <c r="A477" s="24" t="s">
        <v>2655</v>
      </c>
      <c r="B477" s="1" t="str">
        <f t="shared" si="7"/>
        <v>MEJIA COVALETICIA</v>
      </c>
      <c r="C477" t="s">
        <v>579</v>
      </c>
      <c r="D477" t="s">
        <v>1804</v>
      </c>
      <c r="E477" t="s">
        <v>1805</v>
      </c>
      <c r="F477" t="s">
        <v>27</v>
      </c>
      <c r="G477" t="s">
        <v>1248</v>
      </c>
      <c r="H477" t="s">
        <v>1806</v>
      </c>
      <c r="I477" t="s">
        <v>151</v>
      </c>
      <c r="J477" t="s">
        <v>1807</v>
      </c>
      <c r="K477" t="s">
        <v>42</v>
      </c>
      <c r="L477" t="s">
        <v>34</v>
      </c>
      <c r="M477" t="s">
        <v>29</v>
      </c>
      <c r="N477" t="s">
        <v>35</v>
      </c>
    </row>
    <row r="478" spans="1:14" s="25" customFormat="1" x14ac:dyDescent="0.25"/>
    <row r="479" spans="1:14" x14ac:dyDescent="0.25">
      <c r="A479" s="24" t="s">
        <v>2180</v>
      </c>
      <c r="B479" s="1" t="str">
        <f t="shared" si="7"/>
        <v>JIMENEZ JIMENEZJORGE ISRAEL</v>
      </c>
      <c r="C479" t="s">
        <v>25</v>
      </c>
      <c r="D479" t="s">
        <v>25</v>
      </c>
      <c r="E479" t="s">
        <v>26</v>
      </c>
      <c r="F479" t="s">
        <v>27</v>
      </c>
      <c r="G479" t="s">
        <v>28</v>
      </c>
      <c r="H479" t="s">
        <v>30</v>
      </c>
      <c r="I479" t="s">
        <v>31</v>
      </c>
      <c r="J479" t="s">
        <v>32</v>
      </c>
      <c r="K479" t="s">
        <v>33</v>
      </c>
      <c r="L479" t="s">
        <v>34</v>
      </c>
      <c r="M479" t="s">
        <v>29</v>
      </c>
      <c r="N479" t="s">
        <v>35</v>
      </c>
    </row>
    <row r="480" spans="1:14" x14ac:dyDescent="0.25">
      <c r="A480" s="24" t="s">
        <v>2656</v>
      </c>
      <c r="B480" s="1" t="str">
        <f t="shared" si="7"/>
        <v>PARAMO LEON DE LARREAABIGAIL</v>
      </c>
      <c r="C480" t="s">
        <v>2047</v>
      </c>
      <c r="D480" t="s">
        <v>2048</v>
      </c>
      <c r="E480" t="s">
        <v>550</v>
      </c>
      <c r="F480" t="s">
        <v>27</v>
      </c>
      <c r="G480" t="s">
        <v>306</v>
      </c>
      <c r="H480" t="s">
        <v>2049</v>
      </c>
      <c r="I480" t="s">
        <v>40</v>
      </c>
      <c r="J480" t="s">
        <v>2050</v>
      </c>
      <c r="K480" t="s">
        <v>42</v>
      </c>
      <c r="L480" t="s">
        <v>34</v>
      </c>
      <c r="M480" t="s">
        <v>29</v>
      </c>
      <c r="N480" t="s">
        <v>35</v>
      </c>
    </row>
    <row r="481" spans="1:14" x14ac:dyDescent="0.25">
      <c r="A481" s="24" t="s">
        <v>2657</v>
      </c>
      <c r="B481" s="1" t="str">
        <f t="shared" si="7"/>
        <v>RENDON MEZAMIGUEL AGUSTIN</v>
      </c>
      <c r="C481" t="s">
        <v>2051</v>
      </c>
      <c r="D481" t="s">
        <v>2052</v>
      </c>
      <c r="E481" t="s">
        <v>2053</v>
      </c>
      <c r="F481" t="s">
        <v>27</v>
      </c>
      <c r="G481" t="s">
        <v>1606</v>
      </c>
      <c r="H481" t="s">
        <v>2054</v>
      </c>
      <c r="I481" t="s">
        <v>40</v>
      </c>
      <c r="J481" t="s">
        <v>2055</v>
      </c>
      <c r="K481" t="s">
        <v>33</v>
      </c>
      <c r="L481" t="s">
        <v>34</v>
      </c>
      <c r="M481" t="s">
        <v>29</v>
      </c>
      <c r="N481" t="s">
        <v>35</v>
      </c>
    </row>
    <row r="482" spans="1:14" x14ac:dyDescent="0.25">
      <c r="A482" s="24" t="s">
        <v>2658</v>
      </c>
      <c r="B482" s="1" t="str">
        <f t="shared" si="7"/>
        <v>GONZALEZ CLAUDIOJESSICA</v>
      </c>
      <c r="C482" t="s">
        <v>54</v>
      </c>
      <c r="D482" t="s">
        <v>463</v>
      </c>
      <c r="E482" t="s">
        <v>739</v>
      </c>
      <c r="F482" t="s">
        <v>27</v>
      </c>
      <c r="G482" t="s">
        <v>306</v>
      </c>
      <c r="H482" t="s">
        <v>2056</v>
      </c>
      <c r="I482" t="s">
        <v>40</v>
      </c>
      <c r="J482" t="s">
        <v>2057</v>
      </c>
      <c r="K482" t="s">
        <v>42</v>
      </c>
      <c r="L482" t="s">
        <v>34</v>
      </c>
      <c r="M482" t="s">
        <v>29</v>
      </c>
      <c r="N482" t="s">
        <v>35</v>
      </c>
    </row>
    <row r="483" spans="1:14" x14ac:dyDescent="0.25">
      <c r="A483" s="24" t="s">
        <v>2659</v>
      </c>
      <c r="B483" s="1" t="str">
        <f t="shared" si="7"/>
        <v>NERIA CERVANTESJOSE CLAUDIO</v>
      </c>
      <c r="C483" t="s">
        <v>2058</v>
      </c>
      <c r="D483" t="s">
        <v>1605</v>
      </c>
      <c r="E483" t="s">
        <v>2059</v>
      </c>
      <c r="F483" t="s">
        <v>27</v>
      </c>
      <c r="G483" t="s">
        <v>1606</v>
      </c>
      <c r="H483" t="s">
        <v>2060</v>
      </c>
      <c r="I483" t="s">
        <v>31</v>
      </c>
      <c r="J483" t="s">
        <v>2061</v>
      </c>
      <c r="K483" t="s">
        <v>33</v>
      </c>
      <c r="L483" t="s">
        <v>34</v>
      </c>
      <c r="M483" t="s">
        <v>29</v>
      </c>
      <c r="N483" t="s">
        <v>35</v>
      </c>
    </row>
    <row r="484" spans="1:14" x14ac:dyDescent="0.25">
      <c r="A484" s="24" t="s">
        <v>2660</v>
      </c>
      <c r="B484" s="1" t="str">
        <f t="shared" si="7"/>
        <v>AREVALO BAUTISTAILIANA GABRIELA</v>
      </c>
      <c r="C484" t="s">
        <v>2062</v>
      </c>
      <c r="D484" t="s">
        <v>1211</v>
      </c>
      <c r="E484" t="s">
        <v>2063</v>
      </c>
      <c r="F484" t="s">
        <v>27</v>
      </c>
      <c r="G484" t="s">
        <v>288</v>
      </c>
      <c r="H484" t="s">
        <v>2064</v>
      </c>
      <c r="I484" t="s">
        <v>40</v>
      </c>
      <c r="J484" t="s">
        <v>2065</v>
      </c>
      <c r="K484" t="s">
        <v>42</v>
      </c>
      <c r="L484" t="s">
        <v>34</v>
      </c>
      <c r="M484" t="s">
        <v>29</v>
      </c>
      <c r="N484" t="s">
        <v>35</v>
      </c>
    </row>
    <row r="485" spans="1:14" x14ac:dyDescent="0.25">
      <c r="A485" s="24" t="s">
        <v>2661</v>
      </c>
      <c r="B485" s="1" t="str">
        <f t="shared" si="7"/>
        <v>CHAMORRO GOMEZLILIANA</v>
      </c>
      <c r="C485" t="s">
        <v>2066</v>
      </c>
      <c r="D485" t="s">
        <v>560</v>
      </c>
      <c r="E485" t="s">
        <v>765</v>
      </c>
      <c r="F485" t="s">
        <v>27</v>
      </c>
      <c r="G485" t="s">
        <v>306</v>
      </c>
      <c r="H485" t="s">
        <v>2067</v>
      </c>
      <c r="I485" t="s">
        <v>40</v>
      </c>
      <c r="J485" t="s">
        <v>2068</v>
      </c>
      <c r="K485" t="s">
        <v>42</v>
      </c>
      <c r="L485" t="s">
        <v>34</v>
      </c>
      <c r="M485" t="s">
        <v>29</v>
      </c>
      <c r="N485" t="s">
        <v>35</v>
      </c>
    </row>
    <row r="486" spans="1:14" x14ac:dyDescent="0.25">
      <c r="A486" s="24" t="s">
        <v>2662</v>
      </c>
      <c r="B486" s="1" t="str">
        <f t="shared" si="7"/>
        <v>VARGAS PEDRAZAMARIANA</v>
      </c>
      <c r="C486" t="s">
        <v>134</v>
      </c>
      <c r="D486" t="s">
        <v>2069</v>
      </c>
      <c r="E486" t="s">
        <v>493</v>
      </c>
      <c r="F486" t="s">
        <v>27</v>
      </c>
      <c r="G486" t="s">
        <v>302</v>
      </c>
      <c r="H486" t="s">
        <v>2070</v>
      </c>
      <c r="I486" t="s">
        <v>40</v>
      </c>
      <c r="J486" t="s">
        <v>2071</v>
      </c>
      <c r="K486" t="s">
        <v>42</v>
      </c>
      <c r="L486" t="s">
        <v>34</v>
      </c>
      <c r="M486" t="s">
        <v>29</v>
      </c>
      <c r="N486" t="s">
        <v>35</v>
      </c>
    </row>
    <row r="487" spans="1:14" x14ac:dyDescent="0.25">
      <c r="A487" s="24" t="s">
        <v>2663</v>
      </c>
      <c r="B487" s="1" t="str">
        <f t="shared" si="7"/>
        <v>MUÑOZ RODRIGUEZPAVEL</v>
      </c>
      <c r="C487" t="s">
        <v>1695</v>
      </c>
      <c r="D487" t="s">
        <v>221</v>
      </c>
      <c r="E487" t="s">
        <v>2072</v>
      </c>
      <c r="F487" t="s">
        <v>27</v>
      </c>
      <c r="G487" t="s">
        <v>1606</v>
      </c>
      <c r="H487" t="s">
        <v>2073</v>
      </c>
      <c r="I487" t="s">
        <v>31</v>
      </c>
      <c r="J487" t="s">
        <v>2074</v>
      </c>
      <c r="K487" t="s">
        <v>33</v>
      </c>
      <c r="L487" t="s">
        <v>34</v>
      </c>
      <c r="M487" t="s">
        <v>29</v>
      </c>
      <c r="N487" t="s">
        <v>35</v>
      </c>
    </row>
    <row r="488" spans="1:14" x14ac:dyDescent="0.25">
      <c r="A488" s="24" t="s">
        <v>2664</v>
      </c>
      <c r="B488" s="1" t="str">
        <f t="shared" si="7"/>
        <v>ANASTACIO QUINTANAMARCO ANTONIO</v>
      </c>
      <c r="C488" t="s">
        <v>2075</v>
      </c>
      <c r="D488" t="s">
        <v>2076</v>
      </c>
      <c r="E488" t="s">
        <v>970</v>
      </c>
      <c r="F488" t="s">
        <v>27</v>
      </c>
      <c r="G488" t="s">
        <v>1606</v>
      </c>
      <c r="H488" t="s">
        <v>2077</v>
      </c>
      <c r="I488" t="s">
        <v>40</v>
      </c>
      <c r="J488" t="s">
        <v>2078</v>
      </c>
      <c r="K488" t="s">
        <v>33</v>
      </c>
      <c r="L488" t="s">
        <v>34</v>
      </c>
      <c r="M488" t="s">
        <v>29</v>
      </c>
      <c r="N488" t="s">
        <v>35</v>
      </c>
    </row>
    <row r="489" spans="1:14" x14ac:dyDescent="0.25">
      <c r="A489" s="24" t="s">
        <v>2665</v>
      </c>
      <c r="B489" s="1" t="str">
        <f t="shared" si="7"/>
        <v>RODRIGUEZ TELLEZJORGE IVAN</v>
      </c>
      <c r="C489" t="s">
        <v>221</v>
      </c>
      <c r="D489" t="s">
        <v>2079</v>
      </c>
      <c r="E489" t="s">
        <v>2080</v>
      </c>
      <c r="F489" t="s">
        <v>27</v>
      </c>
      <c r="G489" t="s">
        <v>1606</v>
      </c>
      <c r="H489" t="s">
        <v>2081</v>
      </c>
      <c r="I489" t="s">
        <v>40</v>
      </c>
      <c r="J489" t="s">
        <v>2082</v>
      </c>
      <c r="K489" t="s">
        <v>33</v>
      </c>
      <c r="L489" t="s">
        <v>34</v>
      </c>
      <c r="M489" t="s">
        <v>29</v>
      </c>
      <c r="N489" t="s">
        <v>35</v>
      </c>
    </row>
    <row r="490" spans="1:14" x14ac:dyDescent="0.25">
      <c r="A490" s="24" t="s">
        <v>2666</v>
      </c>
      <c r="B490" s="1" t="str">
        <f t="shared" si="7"/>
        <v>MEZA LINARTEJULIO CESAR</v>
      </c>
      <c r="C490" t="s">
        <v>2052</v>
      </c>
      <c r="D490" t="s">
        <v>2083</v>
      </c>
      <c r="E490" t="s">
        <v>2084</v>
      </c>
      <c r="F490" t="s">
        <v>27</v>
      </c>
      <c r="G490" t="s">
        <v>1606</v>
      </c>
      <c r="H490" t="s">
        <v>2085</v>
      </c>
      <c r="I490" t="s">
        <v>40</v>
      </c>
      <c r="J490" t="s">
        <v>2086</v>
      </c>
      <c r="K490" t="s">
        <v>33</v>
      </c>
      <c r="L490" t="s">
        <v>34</v>
      </c>
      <c r="M490" t="s">
        <v>29</v>
      </c>
      <c r="N490" t="s">
        <v>35</v>
      </c>
    </row>
    <row r="491" spans="1:14" x14ac:dyDescent="0.25">
      <c r="A491" s="24" t="s">
        <v>2667</v>
      </c>
      <c r="B491" s="1" t="str">
        <f t="shared" si="7"/>
        <v>MORALES GUZMANJORGE ALBERTO</v>
      </c>
      <c r="C491" t="s">
        <v>48</v>
      </c>
      <c r="D491" t="s">
        <v>942</v>
      </c>
      <c r="E491" t="s">
        <v>516</v>
      </c>
      <c r="F491" t="s">
        <v>346</v>
      </c>
      <c r="G491" t="s">
        <v>928</v>
      </c>
      <c r="I491" t="s">
        <v>40</v>
      </c>
      <c r="J491" t="s">
        <v>2087</v>
      </c>
      <c r="K491" t="s">
        <v>33</v>
      </c>
      <c r="L491" t="s">
        <v>34</v>
      </c>
      <c r="M491" t="s">
        <v>29</v>
      </c>
      <c r="N491" t="s">
        <v>35</v>
      </c>
    </row>
    <row r="492" spans="1:14" x14ac:dyDescent="0.25">
      <c r="A492" s="24" t="s">
        <v>2668</v>
      </c>
      <c r="B492" s="1" t="str">
        <f t="shared" si="7"/>
        <v>DE ANDA LEALOSCAR MANUEL</v>
      </c>
      <c r="C492" t="s">
        <v>2088</v>
      </c>
      <c r="D492" t="s">
        <v>1147</v>
      </c>
      <c r="E492" t="s">
        <v>2089</v>
      </c>
      <c r="F492" t="s">
        <v>346</v>
      </c>
      <c r="G492" t="s">
        <v>928</v>
      </c>
      <c r="I492" t="s">
        <v>40</v>
      </c>
      <c r="K492" t="s">
        <v>33</v>
      </c>
      <c r="L492" t="s">
        <v>34</v>
      </c>
      <c r="M492" t="s">
        <v>29</v>
      </c>
      <c r="N492" t="s">
        <v>35</v>
      </c>
    </row>
    <row r="493" spans="1:14" x14ac:dyDescent="0.25">
      <c r="A493" s="24" t="s">
        <v>2669</v>
      </c>
      <c r="B493" s="1" t="str">
        <f t="shared" si="7"/>
        <v>GALVAN ORTEGAJESUS ARNULFO</v>
      </c>
      <c r="C493" t="s">
        <v>652</v>
      </c>
      <c r="D493" t="s">
        <v>59</v>
      </c>
      <c r="E493" t="s">
        <v>2090</v>
      </c>
      <c r="F493" t="s">
        <v>346</v>
      </c>
      <c r="G493" t="s">
        <v>928</v>
      </c>
      <c r="H493" t="s">
        <v>2091</v>
      </c>
      <c r="I493" t="s">
        <v>31</v>
      </c>
      <c r="K493" t="s">
        <v>33</v>
      </c>
      <c r="L493" t="s">
        <v>34</v>
      </c>
      <c r="M493" t="s">
        <v>29</v>
      </c>
      <c r="N493" t="s">
        <v>35</v>
      </c>
    </row>
    <row r="494" spans="1:14" x14ac:dyDescent="0.25">
      <c r="A494" s="24" t="s">
        <v>2670</v>
      </c>
      <c r="B494" s="1" t="str">
        <f t="shared" si="7"/>
        <v>PEREZ LEZCANOABEL ADRIAN</v>
      </c>
      <c r="C494" t="s">
        <v>153</v>
      </c>
      <c r="D494" t="s">
        <v>2092</v>
      </c>
      <c r="E494" t="s">
        <v>2093</v>
      </c>
      <c r="F494" t="s">
        <v>346</v>
      </c>
      <c r="G494" t="s">
        <v>928</v>
      </c>
      <c r="I494" t="s">
        <v>40</v>
      </c>
      <c r="J494" t="s">
        <v>2094</v>
      </c>
      <c r="K494" t="s">
        <v>33</v>
      </c>
      <c r="L494" t="s">
        <v>34</v>
      </c>
      <c r="M494" t="s">
        <v>29</v>
      </c>
      <c r="N494" t="s">
        <v>35</v>
      </c>
    </row>
    <row r="495" spans="1:14" x14ac:dyDescent="0.25">
      <c r="A495" s="24" t="s">
        <v>2671</v>
      </c>
      <c r="B495" s="1" t="str">
        <f t="shared" si="7"/>
        <v>SIFUENTES MEDINACARLOS HUMBERTO</v>
      </c>
      <c r="C495" t="s">
        <v>1069</v>
      </c>
      <c r="D495" t="s">
        <v>817</v>
      </c>
      <c r="E495" t="s">
        <v>2095</v>
      </c>
      <c r="F495" t="s">
        <v>346</v>
      </c>
      <c r="G495" t="s">
        <v>928</v>
      </c>
      <c r="I495" t="s">
        <v>40</v>
      </c>
      <c r="J495" t="s">
        <v>2096</v>
      </c>
      <c r="K495" t="s">
        <v>33</v>
      </c>
      <c r="L495" t="s">
        <v>34</v>
      </c>
      <c r="M495" t="s">
        <v>29</v>
      </c>
      <c r="N495" t="s">
        <v>35</v>
      </c>
    </row>
    <row r="496" spans="1:14" x14ac:dyDescent="0.25">
      <c r="A496" s="24" t="s">
        <v>2672</v>
      </c>
      <c r="B496" s="1" t="str">
        <f t="shared" si="7"/>
        <v>HERNANDEZ CRUZCELERINO BALDEMAR</v>
      </c>
      <c r="C496" t="s">
        <v>108</v>
      </c>
      <c r="D496" t="s">
        <v>158</v>
      </c>
      <c r="E496" t="s">
        <v>2097</v>
      </c>
      <c r="F496" t="s">
        <v>346</v>
      </c>
      <c r="G496" t="s">
        <v>928</v>
      </c>
      <c r="I496" t="s">
        <v>40</v>
      </c>
      <c r="J496" t="s">
        <v>2098</v>
      </c>
      <c r="K496" t="s">
        <v>33</v>
      </c>
      <c r="L496" t="s">
        <v>34</v>
      </c>
      <c r="M496" t="s">
        <v>29</v>
      </c>
      <c r="N496" t="s">
        <v>35</v>
      </c>
    </row>
    <row r="497" spans="1:14" x14ac:dyDescent="0.25">
      <c r="A497" s="24" t="s">
        <v>2673</v>
      </c>
      <c r="B497" s="1" t="str">
        <f t="shared" si="7"/>
        <v>HERNANDEZ LUNARAFAEL</v>
      </c>
      <c r="C497" t="s">
        <v>108</v>
      </c>
      <c r="D497" t="s">
        <v>254</v>
      </c>
      <c r="E497" t="s">
        <v>2099</v>
      </c>
      <c r="F497" t="s">
        <v>346</v>
      </c>
      <c r="G497" t="s">
        <v>928</v>
      </c>
      <c r="I497" t="s">
        <v>40</v>
      </c>
      <c r="J497" t="s">
        <v>2100</v>
      </c>
      <c r="K497" t="s">
        <v>33</v>
      </c>
      <c r="L497" t="s">
        <v>34</v>
      </c>
      <c r="M497" t="s">
        <v>29</v>
      </c>
      <c r="N497" t="s">
        <v>35</v>
      </c>
    </row>
    <row r="498" spans="1:14" x14ac:dyDescent="0.25">
      <c r="A498" s="24" t="s">
        <v>2674</v>
      </c>
      <c r="B498" s="1" t="str">
        <f t="shared" si="7"/>
        <v>BORGHES MERAZARELY ELIZABETH</v>
      </c>
      <c r="C498" t="s">
        <v>2101</v>
      </c>
      <c r="D498" t="s">
        <v>2102</v>
      </c>
      <c r="E498" t="s">
        <v>2103</v>
      </c>
      <c r="F498" t="s">
        <v>346</v>
      </c>
      <c r="G498" t="s">
        <v>928</v>
      </c>
      <c r="I498" t="s">
        <v>40</v>
      </c>
      <c r="J498" t="s">
        <v>2104</v>
      </c>
      <c r="K498" t="s">
        <v>42</v>
      </c>
      <c r="L498" t="s">
        <v>34</v>
      </c>
      <c r="M498" t="s">
        <v>29</v>
      </c>
      <c r="N498" t="s">
        <v>35</v>
      </c>
    </row>
    <row r="499" spans="1:14" x14ac:dyDescent="0.25">
      <c r="A499" s="24" t="s">
        <v>2675</v>
      </c>
      <c r="B499" s="1" t="str">
        <f t="shared" si="7"/>
        <v>HERNANDEZ CERVANTESZENAIDA</v>
      </c>
      <c r="C499" t="s">
        <v>108</v>
      </c>
      <c r="D499" t="s">
        <v>1605</v>
      </c>
      <c r="E499" t="s">
        <v>2105</v>
      </c>
      <c r="F499" t="s">
        <v>346</v>
      </c>
      <c r="G499" t="s">
        <v>928</v>
      </c>
      <c r="I499" t="s">
        <v>40</v>
      </c>
      <c r="J499" t="s">
        <v>2106</v>
      </c>
      <c r="K499" t="s">
        <v>42</v>
      </c>
      <c r="L499" t="s">
        <v>34</v>
      </c>
      <c r="M499" t="s">
        <v>29</v>
      </c>
      <c r="N499" t="s">
        <v>35</v>
      </c>
    </row>
    <row r="500" spans="1:14" x14ac:dyDescent="0.25">
      <c r="A500" s="24" t="s">
        <v>2676</v>
      </c>
      <c r="B500" s="1" t="str">
        <f t="shared" si="7"/>
        <v>MARTINEZ GUAJARDOSILVIA JUDITH</v>
      </c>
      <c r="C500" t="s">
        <v>37</v>
      </c>
      <c r="D500" t="s">
        <v>2107</v>
      </c>
      <c r="E500" t="s">
        <v>2108</v>
      </c>
      <c r="F500" t="s">
        <v>346</v>
      </c>
      <c r="G500" t="s">
        <v>928</v>
      </c>
      <c r="H500" t="s">
        <v>2109</v>
      </c>
      <c r="I500" t="s">
        <v>31</v>
      </c>
      <c r="K500" t="s">
        <v>42</v>
      </c>
      <c r="L500" t="s">
        <v>34</v>
      </c>
      <c r="M500" t="s">
        <v>29</v>
      </c>
      <c r="N500" t="s">
        <v>35</v>
      </c>
    </row>
    <row r="501" spans="1:14" x14ac:dyDescent="0.25">
      <c r="A501" s="24" t="s">
        <v>2677</v>
      </c>
      <c r="B501" s="1" t="str">
        <f t="shared" si="7"/>
        <v>ZARAZUA HERNANDEZTANIA MONSERRATH</v>
      </c>
      <c r="C501" t="s">
        <v>2110</v>
      </c>
      <c r="D501" t="s">
        <v>108</v>
      </c>
      <c r="E501" t="s">
        <v>2111</v>
      </c>
      <c r="F501" t="s">
        <v>346</v>
      </c>
      <c r="G501" t="s">
        <v>928</v>
      </c>
      <c r="H501" t="s">
        <v>2112</v>
      </c>
      <c r="I501" t="s">
        <v>31</v>
      </c>
      <c r="K501" t="s">
        <v>42</v>
      </c>
      <c r="L501" t="s">
        <v>34</v>
      </c>
      <c r="M501" t="s">
        <v>29</v>
      </c>
      <c r="N501" t="s">
        <v>35</v>
      </c>
    </row>
    <row r="502" spans="1:14" x14ac:dyDescent="0.25">
      <c r="A502" s="24" t="s">
        <v>2678</v>
      </c>
      <c r="B502" s="1" t="str">
        <f t="shared" si="7"/>
        <v>LOPEZ MARESRUTH ARELI</v>
      </c>
      <c r="C502" t="s">
        <v>202</v>
      </c>
      <c r="D502" t="s">
        <v>2113</v>
      </c>
      <c r="E502" t="s">
        <v>2114</v>
      </c>
      <c r="F502" t="s">
        <v>346</v>
      </c>
      <c r="G502" t="s">
        <v>928</v>
      </c>
      <c r="H502" t="s">
        <v>2115</v>
      </c>
      <c r="I502" t="s">
        <v>31</v>
      </c>
      <c r="K502" t="s">
        <v>42</v>
      </c>
      <c r="L502" t="s">
        <v>34</v>
      </c>
      <c r="M502" t="s">
        <v>29</v>
      </c>
      <c r="N502" t="s">
        <v>35</v>
      </c>
    </row>
    <row r="503" spans="1:14" x14ac:dyDescent="0.25">
      <c r="A503" s="24" t="s">
        <v>2679</v>
      </c>
      <c r="B503" s="1" t="str">
        <f t="shared" si="7"/>
        <v>OLVERA DE LEONJESUS GUADALUPE</v>
      </c>
      <c r="C503" t="s">
        <v>370</v>
      </c>
      <c r="D503" t="s">
        <v>2116</v>
      </c>
      <c r="E503" t="s">
        <v>2117</v>
      </c>
      <c r="F503" t="s">
        <v>346</v>
      </c>
      <c r="G503" t="s">
        <v>928</v>
      </c>
      <c r="H503" t="s">
        <v>2118</v>
      </c>
      <c r="I503" t="s">
        <v>31</v>
      </c>
      <c r="K503" t="s">
        <v>33</v>
      </c>
      <c r="L503" t="s">
        <v>34</v>
      </c>
      <c r="M503" t="s">
        <v>29</v>
      </c>
      <c r="N503" t="s">
        <v>35</v>
      </c>
    </row>
    <row r="504" spans="1:14" x14ac:dyDescent="0.25">
      <c r="A504" s="24" t="s">
        <v>2680</v>
      </c>
      <c r="B504" s="1" t="str">
        <f t="shared" si="7"/>
        <v>RAMIREZ LARUMBEOSVALDO</v>
      </c>
      <c r="C504" t="s">
        <v>66</v>
      </c>
      <c r="D504" t="s">
        <v>2119</v>
      </c>
      <c r="E504" t="s">
        <v>2120</v>
      </c>
      <c r="F504" t="s">
        <v>346</v>
      </c>
      <c r="G504" t="s">
        <v>928</v>
      </c>
      <c r="H504" t="s">
        <v>2121</v>
      </c>
      <c r="I504" t="s">
        <v>31</v>
      </c>
      <c r="K504" t="s">
        <v>33</v>
      </c>
      <c r="L504" t="s">
        <v>34</v>
      </c>
      <c r="M504" t="s">
        <v>29</v>
      </c>
      <c r="N504" t="s">
        <v>35</v>
      </c>
    </row>
    <row r="505" spans="1:14" x14ac:dyDescent="0.25">
      <c r="A505" s="24" t="s">
        <v>2681</v>
      </c>
      <c r="B505" s="1" t="str">
        <f t="shared" si="7"/>
        <v>RODRIGUEZ GUILLENGABINO ALESSANDRO</v>
      </c>
      <c r="C505" t="s">
        <v>221</v>
      </c>
      <c r="D505" t="s">
        <v>866</v>
      </c>
      <c r="E505" t="s">
        <v>2122</v>
      </c>
      <c r="F505" t="s">
        <v>346</v>
      </c>
      <c r="G505" t="s">
        <v>928</v>
      </c>
      <c r="I505" t="s">
        <v>40</v>
      </c>
      <c r="J505" t="s">
        <v>2123</v>
      </c>
      <c r="K505" t="s">
        <v>33</v>
      </c>
      <c r="L505" t="s">
        <v>34</v>
      </c>
      <c r="M505" t="s">
        <v>29</v>
      </c>
      <c r="N505" t="s">
        <v>35</v>
      </c>
    </row>
    <row r="506" spans="1:14" x14ac:dyDescent="0.25">
      <c r="A506" s="24" t="s">
        <v>2682</v>
      </c>
      <c r="B506" s="1" t="str">
        <f t="shared" si="7"/>
        <v>GUEVARA RODRIGUEZJUAN EDUARDO</v>
      </c>
      <c r="C506" t="s">
        <v>2124</v>
      </c>
      <c r="D506" t="s">
        <v>221</v>
      </c>
      <c r="E506" t="s">
        <v>2125</v>
      </c>
      <c r="F506" t="s">
        <v>346</v>
      </c>
      <c r="G506" t="s">
        <v>928</v>
      </c>
      <c r="I506" t="s">
        <v>40</v>
      </c>
      <c r="J506" t="s">
        <v>2126</v>
      </c>
      <c r="K506" t="s">
        <v>33</v>
      </c>
      <c r="L506" t="s">
        <v>34</v>
      </c>
      <c r="M506" t="s">
        <v>29</v>
      </c>
      <c r="N506" t="s">
        <v>35</v>
      </c>
    </row>
    <row r="507" spans="1:14" x14ac:dyDescent="0.25">
      <c r="A507" s="24" t="s">
        <v>2683</v>
      </c>
      <c r="B507" s="1" t="str">
        <f t="shared" si="7"/>
        <v>ANDRADE MORENOMAIRA LUCRECIA</v>
      </c>
      <c r="C507" t="s">
        <v>706</v>
      </c>
      <c r="D507" t="s">
        <v>1019</v>
      </c>
      <c r="E507" t="s">
        <v>2127</v>
      </c>
      <c r="F507" t="s">
        <v>346</v>
      </c>
      <c r="G507" t="s">
        <v>928</v>
      </c>
      <c r="H507" t="s">
        <v>2128</v>
      </c>
      <c r="I507" t="s">
        <v>31</v>
      </c>
      <c r="K507" t="s">
        <v>42</v>
      </c>
      <c r="L507" t="s">
        <v>34</v>
      </c>
      <c r="M507" t="s">
        <v>29</v>
      </c>
      <c r="N507" t="s">
        <v>35</v>
      </c>
    </row>
    <row r="508" spans="1:14" x14ac:dyDescent="0.25">
      <c r="A508" s="24" t="s">
        <v>2684</v>
      </c>
      <c r="B508" s="1" t="str">
        <f t="shared" si="7"/>
        <v>AGUIRRE TORRESMARIA DE JESUS</v>
      </c>
      <c r="C508" t="s">
        <v>107</v>
      </c>
      <c r="D508" t="s">
        <v>49</v>
      </c>
      <c r="E508" t="s">
        <v>416</v>
      </c>
      <c r="F508" t="s">
        <v>346</v>
      </c>
      <c r="G508" t="s">
        <v>928</v>
      </c>
      <c r="H508" t="s">
        <v>2129</v>
      </c>
      <c r="I508" t="s">
        <v>31</v>
      </c>
      <c r="K508" t="s">
        <v>42</v>
      </c>
      <c r="L508" t="s">
        <v>34</v>
      </c>
      <c r="M508" t="s">
        <v>29</v>
      </c>
      <c r="N508" t="s">
        <v>35</v>
      </c>
    </row>
    <row r="509" spans="1:14" x14ac:dyDescent="0.25">
      <c r="A509" s="24" t="s">
        <v>2685</v>
      </c>
      <c r="B509" s="1" t="str">
        <f t="shared" si="7"/>
        <v>CORDOVA SANCHEZROSA CECILIA</v>
      </c>
      <c r="C509" t="s">
        <v>230</v>
      </c>
      <c r="D509" t="s">
        <v>208</v>
      </c>
      <c r="E509" t="s">
        <v>2130</v>
      </c>
      <c r="F509" t="s">
        <v>346</v>
      </c>
      <c r="G509" t="s">
        <v>928</v>
      </c>
      <c r="H509" t="s">
        <v>2131</v>
      </c>
      <c r="I509" t="s">
        <v>31</v>
      </c>
      <c r="K509" t="s">
        <v>42</v>
      </c>
      <c r="L509" t="s">
        <v>34</v>
      </c>
      <c r="M509" t="s">
        <v>29</v>
      </c>
      <c r="N509" t="s">
        <v>35</v>
      </c>
    </row>
    <row r="510" spans="1:14" x14ac:dyDescent="0.25">
      <c r="A510" s="24" t="s">
        <v>2686</v>
      </c>
      <c r="B510" s="1" t="str">
        <f t="shared" si="7"/>
        <v>SALAZAR RAMIREZDULCE MARIA DE JESUS</v>
      </c>
      <c r="C510" t="s">
        <v>361</v>
      </c>
      <c r="D510" t="s">
        <v>66</v>
      </c>
      <c r="E510" t="s">
        <v>2132</v>
      </c>
      <c r="F510" t="s">
        <v>346</v>
      </c>
      <c r="G510" t="s">
        <v>928</v>
      </c>
      <c r="I510" t="s">
        <v>40</v>
      </c>
      <c r="J510" t="s">
        <v>2133</v>
      </c>
      <c r="K510" t="s">
        <v>42</v>
      </c>
      <c r="L510" t="s">
        <v>34</v>
      </c>
      <c r="M510" t="s">
        <v>29</v>
      </c>
      <c r="N510" t="s">
        <v>35</v>
      </c>
    </row>
    <row r="511" spans="1:14" x14ac:dyDescent="0.25">
      <c r="A511" s="24" t="s">
        <v>2687</v>
      </c>
      <c r="B511" s="1" t="str">
        <f t="shared" si="7"/>
        <v>BELTRAN CEDILLOKEVIN ALEXIS</v>
      </c>
      <c r="C511" t="s">
        <v>1084</v>
      </c>
      <c r="D511" t="s">
        <v>2134</v>
      </c>
      <c r="E511" t="s">
        <v>2135</v>
      </c>
      <c r="F511" t="s">
        <v>346</v>
      </c>
      <c r="G511" t="s">
        <v>928</v>
      </c>
      <c r="H511" t="s">
        <v>2136</v>
      </c>
      <c r="I511" t="s">
        <v>31</v>
      </c>
      <c r="K511" t="s">
        <v>33</v>
      </c>
      <c r="L511" t="s">
        <v>34</v>
      </c>
      <c r="M511" t="s">
        <v>29</v>
      </c>
      <c r="N511" t="s">
        <v>35</v>
      </c>
    </row>
    <row r="512" spans="1:14" x14ac:dyDescent="0.25">
      <c r="A512" s="24" t="s">
        <v>2688</v>
      </c>
      <c r="B512" s="1" t="str">
        <f t="shared" si="7"/>
        <v>MEZA MORALESJESUS ANTONIO</v>
      </c>
      <c r="C512" t="s">
        <v>2052</v>
      </c>
      <c r="D512" t="s">
        <v>48</v>
      </c>
      <c r="E512" t="s">
        <v>2137</v>
      </c>
      <c r="F512" t="s">
        <v>346</v>
      </c>
      <c r="G512" t="s">
        <v>928</v>
      </c>
      <c r="I512" t="s">
        <v>40</v>
      </c>
      <c r="J512" t="s">
        <v>2138</v>
      </c>
      <c r="K512" t="s">
        <v>33</v>
      </c>
      <c r="L512" t="s">
        <v>34</v>
      </c>
      <c r="M512" t="s">
        <v>29</v>
      </c>
      <c r="N512" t="s">
        <v>35</v>
      </c>
    </row>
    <row r="513" spans="1:14" x14ac:dyDescent="0.25">
      <c r="A513" s="24" t="s">
        <v>2689</v>
      </c>
      <c r="B513" s="1" t="str">
        <f t="shared" si="7"/>
        <v>CARDENAS PEREZMAYRA DEL CARMEN</v>
      </c>
      <c r="C513" t="s">
        <v>537</v>
      </c>
      <c r="D513" t="s">
        <v>153</v>
      </c>
      <c r="E513" t="s">
        <v>2139</v>
      </c>
      <c r="F513" t="s">
        <v>346</v>
      </c>
      <c r="G513" t="s">
        <v>928</v>
      </c>
      <c r="H513" t="s">
        <v>2140</v>
      </c>
      <c r="I513" t="s">
        <v>31</v>
      </c>
      <c r="K513" t="s">
        <v>42</v>
      </c>
      <c r="L513" t="s">
        <v>34</v>
      </c>
      <c r="M513" t="s">
        <v>29</v>
      </c>
      <c r="N513" t="s">
        <v>35</v>
      </c>
    </row>
    <row r="514" spans="1:14" x14ac:dyDescent="0.25">
      <c r="A514" s="24" t="s">
        <v>2690</v>
      </c>
      <c r="B514" s="1" t="str">
        <f t="shared" si="7"/>
        <v>JIMENEZ PERALESGLORIA ELIZABETH</v>
      </c>
      <c r="C514" t="s">
        <v>25</v>
      </c>
      <c r="D514" t="s">
        <v>2141</v>
      </c>
      <c r="E514" t="s">
        <v>2142</v>
      </c>
      <c r="F514" t="s">
        <v>27</v>
      </c>
      <c r="G514" t="s">
        <v>302</v>
      </c>
      <c r="H514" t="s">
        <v>2143</v>
      </c>
      <c r="I514" t="s">
        <v>40</v>
      </c>
      <c r="J514" t="s">
        <v>2144</v>
      </c>
      <c r="K514" t="s">
        <v>42</v>
      </c>
      <c r="L514" t="s">
        <v>34</v>
      </c>
      <c r="M514" t="s">
        <v>29</v>
      </c>
      <c r="N514" t="s">
        <v>35</v>
      </c>
    </row>
    <row r="515" spans="1:14" x14ac:dyDescent="0.25">
      <c r="A515" s="24" t="s">
        <v>2691</v>
      </c>
      <c r="B515" s="1" t="str">
        <f t="shared" ref="B515:B524" si="8">CONCATENATE(C515," ",D515,E515)</f>
        <v>ONTIVEROS CASTELLANOSJONATHAN ISRAEL</v>
      </c>
      <c r="C515" t="s">
        <v>338</v>
      </c>
      <c r="D515" t="s">
        <v>2145</v>
      </c>
      <c r="E515" t="s">
        <v>2146</v>
      </c>
      <c r="F515" t="s">
        <v>27</v>
      </c>
      <c r="G515" t="s">
        <v>306</v>
      </c>
      <c r="H515" t="s">
        <v>2147</v>
      </c>
      <c r="I515" t="s">
        <v>40</v>
      </c>
      <c r="J515" t="s">
        <v>2148</v>
      </c>
      <c r="K515" t="s">
        <v>33</v>
      </c>
      <c r="L515" t="s">
        <v>34</v>
      </c>
      <c r="M515" t="s">
        <v>29</v>
      </c>
      <c r="N515" t="s">
        <v>35</v>
      </c>
    </row>
    <row r="516" spans="1:14" x14ac:dyDescent="0.25">
      <c r="A516" s="24" t="s">
        <v>2692</v>
      </c>
      <c r="B516" s="1" t="str">
        <f t="shared" si="8"/>
        <v>CEJA PEREZSUSANA</v>
      </c>
      <c r="C516" t="s">
        <v>2149</v>
      </c>
      <c r="D516" t="s">
        <v>153</v>
      </c>
      <c r="E516" t="s">
        <v>2150</v>
      </c>
      <c r="F516" t="s">
        <v>27</v>
      </c>
      <c r="G516" t="s">
        <v>302</v>
      </c>
      <c r="H516" t="s">
        <v>2151</v>
      </c>
      <c r="I516" t="s">
        <v>31</v>
      </c>
      <c r="J516" t="s">
        <v>2152</v>
      </c>
      <c r="K516" t="s">
        <v>42</v>
      </c>
      <c r="L516" t="s">
        <v>34</v>
      </c>
      <c r="M516" t="s">
        <v>29</v>
      </c>
      <c r="N516" t="s">
        <v>35</v>
      </c>
    </row>
    <row r="517" spans="1:14" x14ac:dyDescent="0.25">
      <c r="A517" s="24" t="s">
        <v>2693</v>
      </c>
      <c r="B517" s="1" t="str">
        <f t="shared" si="8"/>
        <v>GONZALEZ SOSAANA MARIA</v>
      </c>
      <c r="C517" t="s">
        <v>54</v>
      </c>
      <c r="D517" t="s">
        <v>2153</v>
      </c>
      <c r="E517" t="s">
        <v>2154</v>
      </c>
      <c r="F517" t="s">
        <v>27</v>
      </c>
      <c r="G517" t="s">
        <v>302</v>
      </c>
      <c r="H517" t="s">
        <v>2155</v>
      </c>
      <c r="I517" t="s">
        <v>40</v>
      </c>
      <c r="J517" t="s">
        <v>2156</v>
      </c>
      <c r="K517" t="s">
        <v>42</v>
      </c>
      <c r="L517" t="s">
        <v>34</v>
      </c>
      <c r="M517" t="s">
        <v>29</v>
      </c>
      <c r="N517" t="s">
        <v>35</v>
      </c>
    </row>
    <row r="518" spans="1:14" x14ac:dyDescent="0.25">
      <c r="A518" s="24" t="s">
        <v>2694</v>
      </c>
      <c r="B518" s="1" t="str">
        <f t="shared" si="8"/>
        <v>FUENTES ESQUIVELIVETTE</v>
      </c>
      <c r="C518" t="s">
        <v>126</v>
      </c>
      <c r="D518" t="s">
        <v>2157</v>
      </c>
      <c r="E518" t="s">
        <v>2158</v>
      </c>
      <c r="F518" t="s">
        <v>27</v>
      </c>
      <c r="G518" t="s">
        <v>302</v>
      </c>
      <c r="H518" t="s">
        <v>2159</v>
      </c>
      <c r="I518" t="s">
        <v>40</v>
      </c>
      <c r="J518" t="s">
        <v>2160</v>
      </c>
      <c r="K518" t="s">
        <v>42</v>
      </c>
      <c r="L518" t="s">
        <v>34</v>
      </c>
      <c r="M518" t="s">
        <v>29</v>
      </c>
      <c r="N518" t="s">
        <v>35</v>
      </c>
    </row>
    <row r="519" spans="1:14" x14ac:dyDescent="0.25">
      <c r="A519" s="24" t="s">
        <v>2695</v>
      </c>
      <c r="B519" s="1" t="str">
        <f t="shared" si="8"/>
        <v>LANDERO SARRACINOCRISTIAN</v>
      </c>
      <c r="C519" t="s">
        <v>2161</v>
      </c>
      <c r="D519" t="s">
        <v>2162</v>
      </c>
      <c r="E519" t="s">
        <v>2163</v>
      </c>
      <c r="F519" t="s">
        <v>346</v>
      </c>
      <c r="G519" t="s">
        <v>928</v>
      </c>
      <c r="H519" t="s">
        <v>2164</v>
      </c>
      <c r="I519" t="s">
        <v>31</v>
      </c>
      <c r="K519" t="s">
        <v>33</v>
      </c>
      <c r="L519" t="s">
        <v>34</v>
      </c>
      <c r="M519" t="s">
        <v>29</v>
      </c>
      <c r="N519" t="s">
        <v>35</v>
      </c>
    </row>
    <row r="520" spans="1:14" x14ac:dyDescent="0.25">
      <c r="A520" s="24" t="s">
        <v>2696</v>
      </c>
      <c r="B520" s="1" t="str">
        <f t="shared" si="8"/>
        <v>HERNANDEZ MARTINEZNICOLAS</v>
      </c>
      <c r="C520" t="s">
        <v>108</v>
      </c>
      <c r="D520" t="s">
        <v>37</v>
      </c>
      <c r="E520" t="s">
        <v>267</v>
      </c>
      <c r="F520" t="s">
        <v>346</v>
      </c>
      <c r="G520" t="s">
        <v>928</v>
      </c>
      <c r="H520" t="s">
        <v>2165</v>
      </c>
      <c r="I520" t="s">
        <v>40</v>
      </c>
      <c r="K520" t="s">
        <v>33</v>
      </c>
      <c r="L520" t="s">
        <v>34</v>
      </c>
      <c r="M520" t="s">
        <v>29</v>
      </c>
      <c r="N520" t="s">
        <v>35</v>
      </c>
    </row>
    <row r="521" spans="1:14" x14ac:dyDescent="0.25">
      <c r="A521" s="24" t="s">
        <v>2697</v>
      </c>
      <c r="B521" s="1" t="str">
        <f t="shared" si="8"/>
        <v>VALENCIA RAMIREZJONATHAN DANIEL</v>
      </c>
      <c r="C521" t="s">
        <v>2166</v>
      </c>
      <c r="D521" t="s">
        <v>66</v>
      </c>
      <c r="E521" t="s">
        <v>2167</v>
      </c>
      <c r="F521" t="s">
        <v>27</v>
      </c>
      <c r="G521" t="s">
        <v>302</v>
      </c>
      <c r="H521" t="s">
        <v>2168</v>
      </c>
      <c r="I521" t="s">
        <v>40</v>
      </c>
      <c r="J521" t="s">
        <v>2169</v>
      </c>
      <c r="K521" t="s">
        <v>33</v>
      </c>
      <c r="L521" t="s">
        <v>34</v>
      </c>
      <c r="M521" t="s">
        <v>29</v>
      </c>
      <c r="N521" t="s">
        <v>35</v>
      </c>
    </row>
    <row r="522" spans="1:14" x14ac:dyDescent="0.25">
      <c r="A522" s="24" t="s">
        <v>2698</v>
      </c>
      <c r="B522" s="1" t="str">
        <f t="shared" si="8"/>
        <v>LIMON GARCIAERIKA</v>
      </c>
      <c r="C522" t="s">
        <v>2170</v>
      </c>
      <c r="D522" t="s">
        <v>98</v>
      </c>
      <c r="E522" t="s">
        <v>2171</v>
      </c>
      <c r="F522" t="s">
        <v>27</v>
      </c>
      <c r="G522" t="s">
        <v>302</v>
      </c>
      <c r="H522" t="s">
        <v>2172</v>
      </c>
      <c r="I522" t="s">
        <v>40</v>
      </c>
      <c r="J522" t="s">
        <v>2173</v>
      </c>
      <c r="K522" t="s">
        <v>42</v>
      </c>
      <c r="L522" t="s">
        <v>34</v>
      </c>
      <c r="M522" t="s">
        <v>29</v>
      </c>
      <c r="N522" t="s">
        <v>35</v>
      </c>
    </row>
    <row r="523" spans="1:14" x14ac:dyDescent="0.25">
      <c r="A523" s="24" t="s">
        <v>2699</v>
      </c>
      <c r="B523" s="1" t="str">
        <f t="shared" si="8"/>
        <v>DE LOS ANGELES TLAMINTZIVANESSA</v>
      </c>
      <c r="C523" t="s">
        <v>2174</v>
      </c>
      <c r="D523" t="s">
        <v>2175</v>
      </c>
      <c r="E523" t="s">
        <v>1031</v>
      </c>
      <c r="F523" t="s">
        <v>27</v>
      </c>
      <c r="G523" t="s">
        <v>28</v>
      </c>
      <c r="H523" t="s">
        <v>2176</v>
      </c>
      <c r="I523" t="s">
        <v>31</v>
      </c>
      <c r="J523" t="s">
        <v>2177</v>
      </c>
      <c r="K523" t="s">
        <v>42</v>
      </c>
      <c r="L523" t="s">
        <v>34</v>
      </c>
      <c r="M523" t="s">
        <v>29</v>
      </c>
      <c r="N523" t="s">
        <v>35</v>
      </c>
    </row>
    <row r="524" spans="1:14" x14ac:dyDescent="0.25">
      <c r="A524" s="24" t="s">
        <v>2700</v>
      </c>
      <c r="B524" s="1" t="str">
        <f t="shared" si="8"/>
        <v>CARDENAS PEREZINSHIA SHUMELY</v>
      </c>
      <c r="C524" t="s">
        <v>537</v>
      </c>
      <c r="D524" t="s">
        <v>153</v>
      </c>
      <c r="E524" t="s">
        <v>2178</v>
      </c>
      <c r="F524" t="s">
        <v>346</v>
      </c>
      <c r="G524" t="s">
        <v>928</v>
      </c>
      <c r="H524" t="s">
        <v>2179</v>
      </c>
      <c r="I524" t="s">
        <v>31</v>
      </c>
      <c r="K524" t="s">
        <v>42</v>
      </c>
      <c r="L524" t="s">
        <v>34</v>
      </c>
      <c r="M524" t="s">
        <v>29</v>
      </c>
      <c r="N524" t="s">
        <v>35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VIATICO</vt:lpstr>
      <vt:lpstr>Hoja4</vt:lpstr>
      <vt:lpstr>VIATICOS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Carrillo</dc:creator>
  <cp:lastModifiedBy>Jose Madriz</cp:lastModifiedBy>
  <dcterms:created xsi:type="dcterms:W3CDTF">2021-09-23T16:31:40Z</dcterms:created>
  <dcterms:modified xsi:type="dcterms:W3CDTF">2021-10-14T16:55:24Z</dcterms:modified>
</cp:coreProperties>
</file>